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8475" windowHeight="3945" tabRatio="784" activeTab="0"/>
  </bookViews>
  <sheets>
    <sheet name="RAW SPECIES LIST" sheetId="1" r:id="rId1"/>
    <sheet name="SHADE &amp; DISTURBANCE" sheetId="2" r:id="rId2"/>
    <sheet name="ECOLOGICAL MODEL" sheetId="3" r:id="rId3"/>
  </sheets>
  <definedNames>
    <definedName name="Plots_Species">#REF!</definedName>
    <definedName name="Plots_Species__KYPLOTDATA_template_">#REF!</definedName>
  </definedNames>
  <calcPr fullCalcOnLoad="1"/>
</workbook>
</file>

<file path=xl/comments1.xml><?xml version="1.0" encoding="utf-8"?>
<comments xmlns="http://schemas.openxmlformats.org/spreadsheetml/2006/main">
  <authors>
    <author>A satisfied Microsoft Office user</author>
  </authors>
  <commentList>
    <comment ref="A6" authorId="0">
      <text>
        <r>
          <rPr>
            <sz val="8"/>
            <rFont val="Tahoma"/>
            <family val="0"/>
          </rPr>
          <t>[Microsoft JET Created Table]0201007101010101001100107100110071012081010</t>
        </r>
      </text>
    </comment>
  </commentList>
</comments>
</file>

<file path=xl/sharedStrings.xml><?xml version="1.0" encoding="utf-8"?>
<sst xmlns="http://schemas.openxmlformats.org/spreadsheetml/2006/main" count="4835" uniqueCount="2153">
  <si>
    <t>Pink indicates alien; paler pink with uncertain or mixed status</t>
  </si>
  <si>
    <t>perhaps less than odorata but need to check</t>
  </si>
  <si>
    <t>Rocky: Relatively moist and shady (former) or dry and open (latter) outcrops.  The white stonecrop also does well on thin soil around shallow tree roots.  The pink-stonecrop seems to do fine along concrete, brick or asphalt margins.</t>
  </si>
  <si>
    <t>The Shumard oak, named after Benjamin Franklin Shumard (1820-69, State Geologist of Texas), deserves more respect and research. On a good site with deep soil, it can become a majestic tree. However, in Kentucky it has often been ignored by foresters, nurserymen, landscapers, and even some botanists, being frequently confused with northern red oak, pin oak, black oak, or scarlet oak. It is fairly widespread in the state on limestone soils and rich floodplain terraces, especially in the Bluegrass region, and it was probably the most common “red oak” on upland plains in the central Bluegrass before settlement. It is a vigorous tree, often regenerating into young thickets and then becoming dominant in mid-successional woods. It has considerable tolerance of dry and wet conditions, with habitats ranging from moderately dry rocky slopes to the edge of swamps. It may even have a somewhat bimodal distribution along the gradient from wet to dry extremes. There is probably much genetic variation within the species, associated with this range of habitats, but there has been little or no research on this, at least in Kentucky. It may be that trees from drier sites have less attractive form, with a genetic basis, but we need planting trials to examine this possibility. Also, there has probably been some hybridization with northern red oak and black oak, since some trees appear to be partly transitional in appearance to these other species, which often occur together or nearby in more hilly areas around the central Bluegrass plains.</t>
  </si>
  <si>
    <t>These small trees are already frequent in moist and dry woods, respectively, often in successional situations.  However, they also have much ornamental potential, with showy cluster of white flowers and blue-black fruit.</t>
  </si>
  <si>
    <t>??? listed for Fernow; note sensu lato</t>
  </si>
  <si>
    <t>expect R. allegheniensis</t>
  </si>
  <si>
    <t>note lanceolata also expected</t>
  </si>
  <si>
    <t>probably overlooked in much of WV; note pubera sensu lato</t>
  </si>
  <si>
    <t>note "flexipes" etc</t>
  </si>
  <si>
    <t>note sensu lato umbilicata</t>
  </si>
  <si>
    <t>com? note sororia sensu lato</t>
  </si>
  <si>
    <t>This small shrub or ground covering plant is typical, and locally abundant, in moderately moist forest (especially with beech).  However, dense deer populations may reduce it, since it is a favorite of theirs; perhaps cattle and hogs have also reduced it in the past.  Its bright "strawberry-like" fruits ("heart's a' bursting"), give it special ornamental value.  It is ridiculously easy to propagate.</t>
  </si>
  <si>
    <t>Beech was formerly abundant on moister sites in the Eden Shale Belt (especially on Garrard Siltstone), and along river bottoms, but it was virtually absent from upland areas with richer soils.  Planted beeches often do not do well in the Bluegrass Region.  Can we bring it back, or has soil erosion progressed too far (stripping more leached soil horizons, especially loess, that might have favored this species over the omnipresent sugar maple)?  Let's keep trying.  Without increasing seed source artificially, many areas have little chance to recover in the foreseeable future.</t>
  </si>
  <si>
    <t>This species was formerly frequent in Kentucky, especially in moist, successional forest associated with yellow poplar and beech.  It has declined drastically throughout most of its range due to bark diseases.  In 10 years of field work in Kentucky, I ain't never seen no nuts.  Until recently there has been little professional interest in finding disease resistant trees and propagation.  A general search for nut-producing trees deserves our urgent attention.</t>
  </si>
  <si>
    <t>This rapidly growing tree, with tulip-like flowers, occurs in the same kinds of moist, moderately fertile sites as beech.  But compared to beech, it is much more rapid in recolonizing disturbed areas such as old-fields.</t>
  </si>
  <si>
    <t>"Juglans nigra (Black walnut).  No tree of the same magnitude is more common throughout the better lands of Kentucky than the black walnut; but it appears to be particularly obnoxious to lightning and other accidents; hence the older stocks have very generally a mutilated appearance. Next to the elm this tree is the most usual domicil of the parasitic mistletoe. The wood of the black walnut is a good deal used in house-joinery, and in the coarser sort of cabinet work. The kernels of the nuts abound in a mild oil, and when thoroughly dried are palatable to the most of persons; and the spongy envelope of the nut is much used as a domestic brown dye for woolen cloths. Flowers towards the 25th of April."</t>
  </si>
  <si>
    <t>Before settlement, this species was probably the most abundant tree in states east of the Mississippi.  In the Bluegrass Region it was concentrated on the Eden Shale Hills, and also blufftops near larger streams and rivers.  There are still many sites with young trees, but this species should be the main focus of long-term restoration plans on Eden Shale.  Of course, it has great potential for wood supply, majestic form for a shade tree, and a lot of acorn production for wildlife.</t>
  </si>
  <si>
    <t>This species, abundant in most of Kentucky, was suprisingly infrequent in the Bluegrass Region, except for seasonally swampy sites on poorer soils (and rarely on Eden Shale hilltops).  There is great genetic variety in this species, and the commonly available types in the nursery business are probably inappropraite for its restricted native habitat in this region.</t>
  </si>
  <si>
    <t>Off-site 2007-8</t>
  </si>
  <si>
    <t>$SOLD 2007-8</t>
  </si>
  <si>
    <t>50 3-4ft   25 4-5 ft</t>
  </si>
  <si>
    <t>Gymnocladus dioica (L.) K. Koch</t>
  </si>
  <si>
    <t>200</t>
  </si>
  <si>
    <t>1500 1-3ft 500 4-5 ft 70 6-7 ft</t>
  </si>
  <si>
    <t>300 2-3 ft  150 4-5 ft   25 6-7 ft</t>
  </si>
  <si>
    <t>15 (fence)</t>
  </si>
  <si>
    <t>loc fre; also x did? with purplish spotted flws; live collection</t>
  </si>
  <si>
    <t>fre; just on regular rich mesic soil</t>
  </si>
  <si>
    <t>loc fre? esp along trails?</t>
  </si>
  <si>
    <t>occ; along trails</t>
  </si>
  <si>
    <t>Crataegus punctata</t>
  </si>
  <si>
    <t>occ; Appalachian var!</t>
  </si>
  <si>
    <t>200;    sg25+</t>
  </si>
  <si>
    <t>1000 1-2ft 180 3-4ft   55 4-5ft  sg+</t>
  </si>
  <si>
    <t>100</t>
  </si>
  <si>
    <t>20</t>
  </si>
  <si>
    <t>25</t>
  </si>
  <si>
    <t>50</t>
  </si>
  <si>
    <t>Disturbance Gradient</t>
  </si>
  <si>
    <t>Riparian Priority</t>
  </si>
  <si>
    <t>g</t>
  </si>
  <si>
    <t>k</t>
  </si>
  <si>
    <t>common wood bluegrass</t>
  </si>
  <si>
    <t>500</t>
  </si>
  <si>
    <t>10</t>
  </si>
  <si>
    <t>12</t>
  </si>
  <si>
    <t>$1800 (60x4-5ft)</t>
  </si>
  <si>
    <t>Moist slopes.</t>
  </si>
  <si>
    <t>("Doll's eyes"). Moist slopes.</t>
  </si>
  <si>
    <t>See notes under A. shortii.</t>
  </si>
  <si>
    <t>Moist bottoms, especially at edges?  Rare.</t>
  </si>
  <si>
    <t>Moist slopes and uplands.  Formerly abundant in areas converted to farmland.</t>
  </si>
  <si>
    <t>Moist or moderately dry woods and edges.</t>
  </si>
  <si>
    <t>Moist slopes and bottoms.  One of the few woodland annuals, perhaps able to recolonize bare ground in formerly grazed woods quite quickly, and then remain in a seed bank.</t>
  </si>
  <si>
    <t>Moist slopes, spreading by thick rhizomes.</t>
  </si>
  <si>
    <t>Moist slopes and (in latter species) sometimes bottoms.</t>
  </si>
  <si>
    <t>See notes under D. canadensis.</t>
  </si>
  <si>
    <t>Moist slopes.  A large handsome ("male") fern.</t>
  </si>
  <si>
    <t>Moist bottoms to dry slopes.  Formerly the most abundant grasses in this region, and still abundant in many remnants.</t>
  </si>
  <si>
    <t>See notes under E, macgregorii</t>
  </si>
  <si>
    <t>Moist bottoms to (in latter species) moderately dry slopes.  Formerly abundant on uplands, but very slow to recolonize disturbed areas.</t>
  </si>
  <si>
    <t>See notes under E. albidum.</t>
  </si>
  <si>
    <t>Moist or damp bottoms to moderately dry slopes.  Locally abundant, quick to spread.</t>
  </si>
  <si>
    <t>See notes under H. macrophyllum.</t>
  </si>
  <si>
    <t>Moist slopes and bottoms.  Formerly widespread on uplands?</t>
  </si>
  <si>
    <t>Moderately dry slopes.  Formerly widespread on uplands?</t>
  </si>
  <si>
    <t>Moist or damp bottoms and some slopes.  Probably reduced a lot by hogs and cattle.  This dangerous plant might be useful for deterring trespassers on streambanks--but could one be sued by parents of careless children?</t>
  </si>
  <si>
    <t>Moderately dry slopes.</t>
  </si>
  <si>
    <t>Moist bottoms and slopes.</t>
  </si>
  <si>
    <t>Moist slopes and (in latter species) deepr soil on bottoms and uplands.</t>
  </si>
  <si>
    <t>See notes under O. longistylis.</t>
  </si>
  <si>
    <t>The common name is usually “Miami mist”, apparently after the Miami River in southwestern Ohio, where this species used to carpet many miles of low woodland floors. It has also been called “scorpion weed” after its unfurling cyme, but so are several other species in the borage or waterleaf families. I like “the blue mist of spring”. Annual, mostly germinating in September to October, then flowering in April; unfurling one-sided cymes of sky blue flowers with pale centers and distinctively fringed petals; becomes about a foot tall in good sites. This species occurs mostly in east-central states west of the Appalachians; it is especially common in the central Ohio Valley. It was formerly widespread on deep fertile soils of upland and lowlands in the Bluegrass region, but has been grazed, mowed or herbicided out of many areas in recent decades.</t>
  </si>
  <si>
    <t>Moist deep soils; perhaps reduced greatly, now very rare.</t>
  </si>
  <si>
    <t>Moderately dry slopes; perhaps formerly more widespread (see Short’s notes).</t>
  </si>
  <si>
    <t>Moist to moderately dry slopes.</t>
  </si>
  <si>
    <t>Moist deep soil in grazed, mowed or flood-scoured zones, with partial shade.  Federally classed as Endangered; of great historical significance in the Bluegrass Region, it might be re-established in shady lawns if herbivores can be controlled.</t>
  </si>
  <si>
    <t>See notes under V. pubescens.</t>
  </si>
  <si>
    <t>Moist slopes; reported by C.S. Short (1828) to have been frequent in the Lexington area, but now unknown.</t>
  </si>
  <si>
    <t>Moist to (in latter species) moderately dry slopes.</t>
  </si>
  <si>
    <t>Moist slopes and terraces.</t>
  </si>
  <si>
    <t>Moist slopes and deeper soil.  The fruit is unusually large and edible for a herbaceous species.</t>
  </si>
  <si>
    <t>Moderately dry soil.</t>
  </si>
  <si>
    <t>Moist soil. Rare.</t>
  </si>
  <si>
    <t>Moist soil.  Can become locally abundant, especially on damp ground.</t>
  </si>
  <si>
    <t>See notes under R. hirta.</t>
  </si>
  <si>
    <t>Moist or damp soil.</t>
  </si>
  <si>
    <t>Moist to damp soil.  Dangerous when alive, but edible when cooked.  Restricted to areas near the Ohio River, but perhaps more widespread when used for weaving into cloth with buffalo fur by the pioneers.</t>
  </si>
  <si>
    <t>This species can rapidly take over fescue and much more; has been considered a lowland species but is widely scattered on uplands.</t>
  </si>
  <si>
    <t>Wet: Streamside woods.</t>
  </si>
  <si>
    <t>Wet: Damp rich woodland edges.</t>
  </si>
  <si>
    <t>Wet: Streamside woods and edges.</t>
  </si>
  <si>
    <t>Wet: Damp or wet woods.</t>
  </si>
  <si>
    <t>Wet: Streamside edges and meadows.This is perhaps most typical of damp bottomland, but it deserves trials on uplands.  It is a very agressive competitor, easily suppressing exotic pasture species like fescue.</t>
  </si>
  <si>
    <t>Wet: Locally abundant annuals in damp or spring-seeping woods and fields.  Perhaps suitable for rapid establishment of wildflowers.  There be other local species; the taxonomy not well understood.</t>
  </si>
  <si>
    <t>Wet: Streamside thickets and edges.  Uncommon except along some larger streams.</t>
  </si>
  <si>
    <t>New for Fernow Forest; other comments</t>
  </si>
  <si>
    <t>Bluegrass</t>
  </si>
  <si>
    <t>Alleghenies</t>
  </si>
  <si>
    <r>
      <t>Cane, also known as “river cane—“Kentucky’s forgotten forage (and streambank savior)”—together with its southern subspecies, “switch cane” (</t>
    </r>
    <r>
      <rPr>
        <i/>
        <sz val="10"/>
        <color indexed="8"/>
        <rFont val="Microsoft Sans Serif"/>
        <family val="2"/>
      </rPr>
      <t>A. tecta</t>
    </r>
    <r>
      <rPr>
        <sz val="10"/>
        <color indexed="8"/>
        <rFont val="Microsoft Sans Serif"/>
        <family val="2"/>
      </rPr>
      <t>), and the recently described “hill cane” (</t>
    </r>
    <r>
      <rPr>
        <i/>
        <sz val="10"/>
        <color indexed="8"/>
        <rFont val="Microsoft Sans Serif"/>
        <family val="2"/>
      </rPr>
      <t>A. appalachica</t>
    </r>
    <r>
      <rPr>
        <sz val="10"/>
        <color indexed="8"/>
        <rFont val="Microsoft Sans Serif"/>
        <family val="2"/>
      </rPr>
      <t>)—are North America's only native bamboos.  Cane occurs throughout the southeastern U.S.A., with its northern interior limits in the Ohio Valley. The optimal soil for cane is well-drained but also well-supplied with moisture, and with relatively high fertility.  Before settlement cane was widespread on bottomlands of larger streams, especially on levees, and it was also locally abundant on uplands of the Bluegrass Region.  It is probably most vigorous and tallest in partial shade or at forest edges, but it will also survive in deeper shade for many years in a stunted condition, and it can become very dense in full sun.  The abundance of cane in some areas before European settlement was probably caused by various disturbances such as flooding, browsing, fires, and clearance for fields.</t>
    </r>
  </si>
  <si>
    <r>
      <t xml:space="preserve">Moist to (in latter species) moderately dry slopes.  </t>
    </r>
    <r>
      <rPr>
        <i/>
        <sz val="10"/>
        <color indexed="8"/>
        <rFont val="Microsoft Sans Serif"/>
        <family val="2"/>
      </rPr>
      <t>A. macrophyllus</t>
    </r>
    <r>
      <rPr>
        <sz val="10"/>
        <color indexed="8"/>
        <rFont val="Microsoft Sans Serif"/>
        <family val="2"/>
      </rPr>
      <t xml:space="preserve"> makes a spreading broad-leaved ground-cover. The rare </t>
    </r>
    <r>
      <rPr>
        <i/>
        <sz val="10"/>
        <color indexed="8"/>
        <rFont val="Microsoft Sans Serif"/>
        <family val="2"/>
      </rPr>
      <t>A. phlogifolius</t>
    </r>
    <r>
      <rPr>
        <sz val="10"/>
        <color indexed="8"/>
        <rFont val="Microsoft Sans Serif"/>
        <family val="2"/>
      </rPr>
      <t xml:space="preserve"> has particularly showy violet-purple flowers.</t>
    </r>
  </si>
  <si>
    <r>
      <t>Shellbark hickory is widespread in east-central states, especially in mid-western regions, but it only locally abundant. It is generally restricted to relatively fertile soils on damp sites, especially on swales and floodplains. In well-developed woods on deep damp soils, it often occurs with Shumard oak. In the Bluegrass region, its habitat distribution overlaps with shagbark hickory (</t>
    </r>
    <r>
      <rPr>
        <i/>
        <sz val="10"/>
        <color indexed="8"/>
        <rFont val="Microsoft Sans Serif"/>
        <family val="2"/>
      </rPr>
      <t>Carya ovata</t>
    </r>
    <r>
      <rPr>
        <sz val="10"/>
        <color indexed="8"/>
        <rFont val="Microsoft Sans Serif"/>
        <family val="2"/>
      </rPr>
      <t>), especially in young woods and fencerows, but that species is most typical of drier sites. Both species were much used by native people, and archaeological evidence suggests that they were often common around village sites. Shellbark nuts are bigger than any other hickory species, and they make wonderful eating for humans and squirrels alike. Great excitement is offerred by this species, especially for young children, wielding hammers and picks to crack open the nutty morsels (while also learning manual dexterity). Seedlings are often found within a few hundred feet of parent trees, but there is little or no dispersal over longer distances. Seedlings and saplings appear to be highly tolerant of browsing by cattle or other large herbivores, presumably due to the repellant taste and its ability to establish strong taproots in grassy vegetation. Shellbark hickory is somewhat shade tolerant, but seems to establish mostly in more open woods and fields. After mowing was stopped during the 1980s in some sections of the ‘savanna’ at Griffith Woods, but with continued cattle grazing, thickets grew up that are dominated by this species. In more shady woods of the central Bluegrass, the bitternut hickory usually becomes more common instead, and that species was probably the most common hickory before settlement.</t>
    </r>
  </si>
  <si>
    <r>
      <t>species is most typical of moister oak-hickory forest and transitions to beech or sugar maple.  Its nuts are edible (for humans), but smaller than "shellbark hickory" (</t>
    </r>
    <r>
      <rPr>
        <i/>
        <sz val="10"/>
        <color indexed="8"/>
        <rFont val="Microsoft Sans Serif"/>
        <family val="2"/>
      </rPr>
      <t>C. laciniosa</t>
    </r>
    <r>
      <rPr>
        <sz val="10"/>
        <color indexed="8"/>
        <rFont val="Microsoft Sans Serif"/>
        <family val="2"/>
      </rPr>
      <t>).</t>
    </r>
  </si>
  <si>
    <r>
      <t>These trees are common on moist, rocky slopes, and were formerly scattered on uplands with deeper soil.  Their potential for use as rapidly growing, shade-casting trees has been unfortunately neglected, in contrast to the European linden (</t>
    </r>
    <r>
      <rPr>
        <i/>
        <sz val="10"/>
        <color indexed="8"/>
        <rFont val="Microsoft Sans Serif"/>
        <family val="2"/>
      </rPr>
      <t>T. cordata</t>
    </r>
    <r>
      <rPr>
        <sz val="10"/>
        <color indexed="8"/>
        <rFont val="Microsoft Sans Serif"/>
        <family val="2"/>
      </rPr>
      <t xml:space="preserve">).  </t>
    </r>
  </si>
  <si>
    <r>
      <t>"Ulmus americana (White Elm). ...in the more immediate vicinity of the Ohio river, it attains its greatest perfection... The Elms in this neighborhood are the favourite habitations of the missletoe, (</t>
    </r>
    <r>
      <rPr>
        <i/>
        <sz val="10"/>
        <color indexed="8"/>
        <rFont val="MS Sans Serif"/>
        <family val="2"/>
      </rPr>
      <t>Viscum verticillatum</t>
    </r>
    <r>
      <rPr>
        <sz val="10"/>
        <color indexed="8"/>
        <rFont val="MS Sans Serif"/>
        <family val="2"/>
      </rPr>
      <t>) whose clusters are so densely interposed among the branches of almost every Elm as to give this tree a dusky verdure throughout the winter. In ordinary seasons its blossoms appear towards the middle or latter part of February, and on some occasions as early as the first part of that month."</t>
    </r>
  </si>
  <si>
    <r>
      <t>Formerly widespread on moist to dry soils, this species appears to have declined greatly in agricultural areas, perhaps due to grazing.  Large trees have a stately upturned arch form, like the more common (but disease-ridden) American/white elm (</t>
    </r>
    <r>
      <rPr>
        <i/>
        <sz val="10"/>
        <color indexed="8"/>
        <rFont val="Microsoft Sans Serif"/>
        <family val="2"/>
      </rPr>
      <t>U. americana</t>
    </r>
    <r>
      <rPr>
        <sz val="10"/>
        <color indexed="8"/>
        <rFont val="Microsoft Sans Serif"/>
        <family val="2"/>
      </rPr>
      <t>).</t>
    </r>
  </si>
  <si>
    <r>
      <t xml:space="preserve">These typical occur on damp sites, dryish sites and relatively acid soils, respectively, but they may overlap in habitats.  </t>
    </r>
    <r>
      <rPr>
        <i/>
        <sz val="10"/>
        <color indexed="8"/>
        <rFont val="Microsoft Sans Serif"/>
        <family val="2"/>
      </rPr>
      <t>V. alternifolia</t>
    </r>
    <r>
      <rPr>
        <sz val="10"/>
        <color indexed="8"/>
        <rFont val="Microsoft Sans Serif"/>
        <family val="2"/>
      </rPr>
      <t xml:space="preserve"> is especially common with he purple ironweed (as follows).</t>
    </r>
  </si>
  <si>
    <t>or aestivalis?</t>
  </si>
  <si>
    <t>"aestivalis" to be checked; easily confused with other species; baileyana expected?</t>
  </si>
  <si>
    <t>New for Fernow (Zerograde Trail); pubescens also expected on drier sites than RBC</t>
  </si>
  <si>
    <r>
      <t>ASSOCIATES OF RUNNING BUFFALO CLOVER (</t>
    </r>
    <r>
      <rPr>
        <b/>
        <i/>
        <sz val="10"/>
        <color indexed="8"/>
        <rFont val="MS Sans Serif"/>
        <family val="2"/>
      </rPr>
      <t>Trifolium stoloniferum</t>
    </r>
    <r>
      <rPr>
        <b/>
        <sz val="10"/>
        <color indexed="8"/>
        <rFont val="MS Sans Serif"/>
        <family val="2"/>
      </rPr>
      <t>) IN THE BLUEGRASS REGION AND IN THE ALLEGHENIES</t>
    </r>
  </si>
  <si>
    <t>ACESAC, Tilame</t>
  </si>
  <si>
    <t>AMPHICARPAEA BRACTEATA</t>
  </si>
  <si>
    <t>TRIFOLIUM STOLONIFERUM</t>
  </si>
  <si>
    <t>CAREX BLANDA</t>
  </si>
  <si>
    <t>EUPATORIUM RUGOSUM</t>
  </si>
  <si>
    <t>GEUM CANADENSE</t>
  </si>
  <si>
    <t>LEERSIA VIRGINICA</t>
  </si>
  <si>
    <t>OSMORHIZA LONGISTYLIS</t>
  </si>
  <si>
    <t>PLANTAGO RUGELII</t>
  </si>
  <si>
    <t>POLYGONUM VIRGINIANUM</t>
  </si>
  <si>
    <t>PRUNELLA LANCEOLATA</t>
  </si>
  <si>
    <t>Gymdio, PRUSER</t>
  </si>
  <si>
    <t>Plaocc, ROBPSE</t>
  </si>
  <si>
    <t>SANICULA ODORATA</t>
  </si>
  <si>
    <t>VIOLA PAPILIONACEA</t>
  </si>
  <si>
    <t>UPPER CASE indicates species that are among the most consistent common associates in more stable and extensive populations of the clover.</t>
  </si>
  <si>
    <t>Carex aggregata?</t>
  </si>
  <si>
    <t>Juncus tenuis</t>
  </si>
  <si>
    <t>LAPORTEA CANADENSIS</t>
  </si>
  <si>
    <t>Lysimacia nummularia*</t>
  </si>
  <si>
    <t>Oxalis dillenii</t>
  </si>
  <si>
    <t>[note lack of specialists?]</t>
  </si>
  <si>
    <t>[less common associates]</t>
  </si>
  <si>
    <t>Triphora trianthophora???</t>
  </si>
  <si>
    <t>Taraxacum officinale*</t>
  </si>
  <si>
    <t>Trifolium repens*</t>
  </si>
  <si>
    <t>Craspp</t>
  </si>
  <si>
    <t>Gletri</t>
  </si>
  <si>
    <t>Viola sororia</t>
  </si>
  <si>
    <t>VERBENA URTICIFOLIA</t>
  </si>
  <si>
    <t>VERBESINA ALTERNIFOLIA</t>
  </si>
  <si>
    <t>Collinsia verna? WA</t>
  </si>
  <si>
    <t>Corydalis flavula WA</t>
  </si>
  <si>
    <t>Chaerophyllum procumbens WA</t>
  </si>
  <si>
    <t>Galium aparine (part;ly native?) WA</t>
  </si>
  <si>
    <t>Phacelia purshii WA</t>
  </si>
  <si>
    <t>Valerianella radiata WA</t>
  </si>
  <si>
    <t>Stellaria media* WA</t>
  </si>
  <si>
    <t>Pilea pumila SA</t>
  </si>
  <si>
    <t>MICROSTEGIUM VIMINEUM* SA</t>
  </si>
  <si>
    <t>Alliaria petiolata* BI</t>
  </si>
  <si>
    <t>SA = Summer Annual; WA = Winter Annual</t>
  </si>
  <si>
    <t>Polygonum longisetum* SA</t>
  </si>
  <si>
    <t>Polygonum punctatum SA</t>
  </si>
  <si>
    <t>Fraxinus pennsylvaniuca L.</t>
  </si>
  <si>
    <t>RBC perhaps rooted in better drained soil than the green ash; not in hydric-tending soil?</t>
  </si>
  <si>
    <t>The chinquapin oak is locally abundant on limestone soils in eastern North America (especially west of the Appalachians), but rare or absent elsewhere. In Kentucky, it is abundant in forests on drier rocky sites and, to a lesser extent, it is locally common on deeper soils in agricultural landscapes.  It is generally associated with blue ash, but does have a somewhat wider range; for example, scattered chinquapin oaks occur within the Appalachian hills on unusually base-rich shales. At the time of settlement in the central Bluegrass, most of the trees called “white oak” were probably chinquapin oak; people did not distinguish them in their records. It seems to have occurred mostly with ashes, elms, walnuts, buckeyes and other trees in moderately dense phases of the original woodland. After settlement, it was probably favored in some areas by the increased disturbance and light levels, and open grown trees became a distinctive feature of the landscape, especially in the ‘woodland-pastures’ that were selected out of the original vegetation. Seedlings are typically found in thin woods with partial shade, whereas bur oak seedlings are concentrated in the open. Acorns are highly attractive to birds on the trees, and those that fall to the ground seem to be quickly eaten or gathered by small mammals, especially in grassy pastures. Young woods on the central Bluegrass plains often contain a small percentage of chinquapin oak, if there are parent trees nearby. Because of the longevity of this species (like bur oak), it may gradually increase as a proportion of the woods, as time goes by. Scattered ancient trees with open grown form make a significant visual impact on the landscape. The old tree at the Griffith Farm is considered to be the global champion; it may well date from about 1500 A.D., and seems to have developed from a group of resprouts, which have all died except for the one stem. Other examples include the trees on Leestown Road near Midway (Woodford Co.), Parker’s Mill Road near its east end (Fayette Co.), and Russell Cave Road near Loradale (Bourbon Co.).</t>
  </si>
  <si>
    <t>Bur oak is widespread in midwestern regions, extending relatively far west into the Great Plains. It also extends east locally where unusually rich soils prevail, for example, in the Bluegrass region. Elsewhere in Kentucky, the species is restricted to lowlands along larger rivers in western regions. It was formerly frequent in the woodlands that covered uplands of the central Bluegrass region before settlement. However, together with chinquapin oak and shumard oak, the total percentage of oaks in that woodland was only 1-10%. In the presettlement landscape, bur oaks often seem to have been associated with relatively open areas that contained much cane, locusts and other sun-loving species. Today, the ca. 200-400 year old "grandfather" bur oaks on deep soils in the classic horsefarm landscape are among the oldest trees in the Bluegrass Region. The massive shape of mature trees, with huge spreading limbs, makes them magnificent monuments to our natural heritage. The series of ring-widths in their trunks hold clues to our recent environmental history, but, until recently, virtually no effort had been made to collect sections when trees die or are cut down. Ryan McEwan (University of Kentucky, Dept. of Forestry) has now examined several large sections, dating from about 1650-1700 (to be stored at the Arboretum and the Griffith Farm for further research and display). The growth rate of these trees was quite slow during most of the 1700s, but then increased by a factor of 2-4 times. With other evidence, it appears that the original woodland was fairly dense and shady (containing much sugar maple in some areas), but became thinned out by the settlers, who often left the oaks for their special qualities—shade for livestock, acorns for hogs and other animals, future timber uses, and overall aesthetics. Their acorns are the largest of any oak in North America. The acorn cups are distinctively “mossy”, with especially in some trees with larger acorns. Acorns vary greatly in size, from about half an inch across to two or three times as much. Acorns can be made into a fairly decent food for humans: grind them to a pulp, then leach out the bitter tannins for several hours, then bake into muffins or other things, with or without wheat flour or other ingredients. It is likely that native people made much use of them for food. Yet an occasional complaint in the modern age is the seasonal nuisance of large acorn crops falling onto lawns, sidewalks and parking lots. They are often spread around by squirrels, and young trees are scattered widely in fencerows and thickets. In shade, seedlings are less frequent, and chinquapin oak is often more common.</t>
  </si>
  <si>
    <t>Blue ash occurs in several regions of eastern North America, mostly on limestones west of the Appalachian mountains. In Kentucky, it is common on dry, rocky limestone slopes, but generally absent elsewhere. However, on upland plains of the central Bluegrass region there are groups of ca. 150-300 year-old trees in the classic “woodland-pastures” (or “savanna-woodlands”). Although these are often rather scraggly (with broken tops, bushy branching on the major limbs, and rather little low limb development), healthy trees can become stately, especially in groups, and they are apparently quite drought-resistant. Given its historical importance in the typical horsefarm landscape, there should be more effort to establish saplings in nurseries and to replant trees. Although the “woodland-pastures” have been considered to resemble original presettlement vegetation, there is increasing evidence that they were largely created by thinning of the original woodland. Especially on wealthier settlements (e.g., Ashland, the Henry Clay Home), this aesthetically attractive style of management became useful for allowing bluegrass forage to prosper through the hot summer months, and for shading livestock. There is virtually no regeneration of blue ash within the pastures, but when mowing and grazing are relaxed enough to allow some shady thickets, seedlings and saplings will start to appear (as in the hickory thicket at Griffith Woods). Seedlings are moderately shade tolerant, and in the pastures they can be eaten by large and small mammals. It is a relatively palatable tree species (like other ashes, elms, hackberry, sugar maple and basswood). However, the inner bark may be somewhat repellant to livestock, such as horses, which often chew down the outer bark to reveal a much paler inner layer that is not generally stripped off the trees.</t>
  </si>
  <si>
    <t>This is an abundant shrub in moist forest, especially on bottomland.  It was formerly widespread, but has been virtually eliminated from agricultural regions.  It would make an excellent item to replant in quantity on floodplains in suburban settings (where the Manchurian bush-honeysuckle all too often gains dominance instead).  The aromatic leaves and bright red fruit are special features.</t>
  </si>
  <si>
    <t>This species is still scattered throughout the region on moist, forested sites, but there are historical indications that it is has declined considerably.  Van Shipp (of Versailles) says that trees in this region used to grow much larger than they do today.  Indeed, the traditional botanical manuals state that its maximum height is about 60 ft, but I have never seen one exceed 30 ft in the Bluegrass Region.  Its fruits have a richer flavor than the commonly cultivated Asian "white mulberry", but are not so abundantly produced.  It would be interesting to search for a variety with resistance to its mysterious decline and with good fruit production.</t>
  </si>
  <si>
    <t>Not really thorny (but lacking good common names), these small shrubby species mostly occur on drier rocky slopes.  They are easy to propagate, and produce attractive small, white or yellowish-green flowers and blue-black fruit.  They are entirely suitable for ornamental use.</t>
  </si>
  <si>
    <t>The rough-leaf dogwood is widespread in eastern North America, and most abundant in mid-western regions. It is the most common dogwood in the Bluegrass region, locally frequent in fencerows, shrubby old fields, and rough woodland pastures of hilly sections that have not been tidied up too much. It seems to require soils with relatively high calcium level, especially on limestone or rich floodplain terraces. It does not occur in wetlands, but can endure temporary flooding and is somewhat tolerant of wet and dry extremes. It seems somewhat preferred by browsing animals, but can resprout vigorously and generally recovers from occasional browsing. (It is locally abundant in the Blue Grass Army Depot, which has been exposed to intense cattle-grazing for decades.) Close to residential areas, its ecological place has often been largely taken by the invasive alien, Amur bush-honeysuckle (Lonicera maackii). After several trial plantings, the BGWC has determined that rough-leaf is probably the most useful native species for creating shrubberies that can resist invasion by the bush-honeysuckle. Its dense thickets allow little invasion by other woody plants, but can allow a local abundance of spring wildflowers like Miami-mist and cool-season grasses like the wild-ryes. Its foliage is somewhat similar to the bush-honeysuckle, but with a slightly earlier fall season, and with more color. The fruits are much superior to bush-honeysuckle for supporting native migrating birds during August to October. (Fruits of bush-honeysuckle are not preferred by migrating birds, and can stay on bushes through the winter, providing low-quality food for starlings and robins.) Given its gross similarities to the bush-honeysuckle, the BWRC is interested in pursuing research to compare the behavior of these two species when woodlands are browsed. It is our impression that, in woodlands with relatively intense browsing by deer or cattle, the balance may be shifted towards rough-leaf dogwood. Fresh shoots of the bush-honeysuckle (but not larger bushes) are strongly preferred by browsing animals, and it does not form lateral “suckers” that would allow better recovery from browsing (or burning), as in the rough-leaf dogwood.</t>
  </si>
  <si>
    <t>Viola papilionacea Pursh p.p.</t>
  </si>
  <si>
    <t>VARA</t>
  </si>
  <si>
    <t>Valerianella radiata (L.) Dufr.</t>
  </si>
  <si>
    <t>southern cornsalad</t>
  </si>
  <si>
    <t>along outer loop of trail in damper areas.</t>
  </si>
  <si>
    <t>Carya laciniosa (Michx. f.) G. Don</t>
  </si>
  <si>
    <t>Duchesnea indica (Andr.) Focke</t>
  </si>
  <si>
    <t>false strawberry</t>
  </si>
  <si>
    <t>woods, especially along paths; problematic for RBC niche</t>
  </si>
  <si>
    <t>Tiliaceae</t>
  </si>
  <si>
    <t>TIAM</t>
  </si>
  <si>
    <t>Tilia americana L.</t>
  </si>
  <si>
    <t>northern basswood</t>
  </si>
  <si>
    <t xml:space="preserve"> Carya cordiformis (Wangenh.) K. Koch; bitternut hickory. This was the most abundant hickory species on richer soils, often in moderately mature forest, growing up with a sugar maple understory.  It is a vigorous stately tree, with moderate drought-tolerance.  The nuts are small and bitter, however. GW: largely restricted to less disturbed woods but spreadly widely elsewhere with less disturbance RG: widespread and locally abundant in more mature woods SH: "Carya porcina (Pig-Nut Hickory, brown hickory).  It is in every respect the least valuable of the family, the wood being not fitted for useful application to the arts, less valuable as fuel; and the nut unfit to eat in consequence of its bitterness and astringency. Young trees of this kind are, however, more common around Lexington than any other Hickory." [Short was clearly referring to C. cordiforms, not C. glabra, which is virtually absent in the Inner Bluegrass except near the Kentucky River.]</t>
  </si>
  <si>
    <t>"Phacelia fimbriata.  ...abundant throughout the western country... Moist meadows--flowers from the middle of April."</t>
  </si>
  <si>
    <t>RAHI</t>
  </si>
  <si>
    <t>Ranunculus hispidus Michx.</t>
  </si>
  <si>
    <t>common wood-buttercup</t>
  </si>
  <si>
    <t>RAMI2</t>
  </si>
  <si>
    <t>yards/other regularly mowed/disturbed areas</t>
  </si>
  <si>
    <t>MOCL</t>
  </si>
  <si>
    <t>Monarda clinopodia L.</t>
  </si>
  <si>
    <t>wood bergamot</t>
  </si>
  <si>
    <t>POAC4</t>
  </si>
  <si>
    <t>Polystichum acrostichoides (Michx.) Schott</t>
  </si>
  <si>
    <t>Christmas fern</t>
  </si>
  <si>
    <t>"Corydalis formosa. It is found, in common with the former, on the precipitous banks of water courses, in the rich soil among lime stone rocks...they flower at the same time."</t>
  </si>
  <si>
    <t>"Corydalis cucullaria (Dutchman's breeches). ...among the earliest vegetation seen in secluded rich situations among decaying logs, &amp;c.  Towards the 20th of March."</t>
  </si>
  <si>
    <t>HEDE</t>
  </si>
  <si>
    <t>Helianthus decapetalus L.</t>
  </si>
  <si>
    <t>large wood sunflower</t>
  </si>
  <si>
    <t>Mertensia virginica (L.) Pers. ex Link</t>
  </si>
  <si>
    <t>bluebells</t>
  </si>
  <si>
    <t>MIVI</t>
  </si>
  <si>
    <t>Microstegium vimineum (Trin.) A. Camus</t>
  </si>
  <si>
    <t>Japanese grass</t>
  </si>
  <si>
    <t>Convolvulaceae</t>
  </si>
  <si>
    <t>local to rare in thickets; more common in NBG</t>
  </si>
  <si>
    <t>Combined Notes (function)</t>
  </si>
  <si>
    <t>Combined Notes (text)</t>
  </si>
  <si>
    <t>widespread on disturbed ground; wide range of soils</t>
  </si>
  <si>
    <t>"Ranunculus recurvatus.  Rarer than the two first mentioned species [R. hispidus, R. caricetorum]. In shaded woods and meadows. The flowers...appear towards the latter end of April..."</t>
  </si>
  <si>
    <t>"Sanguinaria canadensis (Puccoon).  No plant is more commonly met with in early spring, in this vicinity, than the puccoon, by which name it is universally recognised. Perhaps no wild plant better deserves cultivation than this... highly medicinal, being emetic, expectorant and escharotic. It prefers rich, moist, shaded woods, and in such situations it is every where abundant in the spring, disappearing however entirely towards midsummer. The flower-stalks appear above ground about the 1st of April."</t>
  </si>
  <si>
    <t>"Quercus macrocarpa (Over-cup White oak, Bur-oak).  This noble species is every where met with in the rich forests of this neighbourhood, towering above the most of other trees and throwing out its large umbrageous branches to a considerable distance around. The bark of the trunk and limbs is much rougher and more furrowed than the preceding species [Q. alba], and its wood more porous, and less durable; nevertheless it is valuable for fencing and fuel."</t>
  </si>
  <si>
    <t>"Quercus prinus acuminata (Chestnut white oak, Yellow oak). This species is not so abundant, nor is it so large a tree as the last, [Q. shumardii/macrocarpa] though in common with it, it is found growing on the richest soils. The acorn,,,is said by Michaux to be also sweeter than any other of the American oaks. Different individuals of this species differ essentially in the size of their leaves, these being generally larger in proportion as the tree is young..."</t>
  </si>
  <si>
    <t>fre; loc abu</t>
  </si>
  <si>
    <t>RHCA2</t>
  </si>
  <si>
    <t>Rhamnus caroliniana Walt.</t>
  </si>
  <si>
    <t>common buck-cherry</t>
  </si>
  <si>
    <t>scattered in more grown up woods; and few in S savanna</t>
  </si>
  <si>
    <t>shady, damp/moist woods in back</t>
  </si>
  <si>
    <t>grazed woods and some degraded woods in open</t>
  </si>
  <si>
    <t>one spot near S savanna in low woods</t>
  </si>
  <si>
    <t>Asarum canadense L.</t>
  </si>
  <si>
    <t>patches along Grays Run and Russell Cave Road (by Burrier); also near S TNC fields?</t>
  </si>
  <si>
    <t>reported by M. Boyer from main ridge in S savanna; check--not reported by others</t>
  </si>
  <si>
    <t>DBH</t>
  </si>
  <si>
    <t>H</t>
  </si>
  <si>
    <t>occ</t>
  </si>
  <si>
    <t>Euphorbiaceae</t>
  </si>
  <si>
    <t>wet</t>
  </si>
  <si>
    <t>widespread in woods on damp fertile soil</t>
  </si>
  <si>
    <t>thin woods/edges on streambanks, damp uplands (especially in wet years like 2004)</t>
  </si>
  <si>
    <t>IMPA</t>
  </si>
  <si>
    <t>Impatiens pallida Nutt.</t>
  </si>
  <si>
    <t>yellow jewelweed</t>
  </si>
  <si>
    <t>IOPI</t>
  </si>
  <si>
    <t>Iodanthus pinnatifidus (Michx.) Steud.</t>
  </si>
  <si>
    <t>purple-rocket</t>
  </si>
  <si>
    <t>scattered in eastern wood, more common in lower areas near streams/trails</t>
  </si>
  <si>
    <t>rar</t>
  </si>
  <si>
    <t>ACSA3</t>
  </si>
  <si>
    <t>Acer saccharum Marsh.</t>
  </si>
  <si>
    <t>sugar maple</t>
  </si>
  <si>
    <t>Annonaceae</t>
  </si>
  <si>
    <t>ASTR</t>
  </si>
  <si>
    <t>Asimina triloba (L.) Dunal</t>
  </si>
  <si>
    <t>pawpaw</t>
  </si>
  <si>
    <t>mostly in eastern woods; also patch along W stream in S savanna</t>
  </si>
  <si>
    <t>Acer nigrum Michx. f.</t>
  </si>
  <si>
    <t>black maple</t>
  </si>
  <si>
    <t>ACRUR</t>
  </si>
  <si>
    <t>Acer rubrum L. var. rubrum</t>
  </si>
  <si>
    <t>widespread in woods/edges but thin density in general</t>
  </si>
  <si>
    <t>Polypodiaceae</t>
  </si>
  <si>
    <t>LB?</t>
  </si>
  <si>
    <t>DL</t>
  </si>
  <si>
    <t>V3?</t>
  </si>
  <si>
    <t>ERPH</t>
  </si>
  <si>
    <t>Erigeron philadelphicus L.</t>
  </si>
  <si>
    <t>PIPU2</t>
  </si>
  <si>
    <t>Pilea pumila (L.) Gray</t>
  </si>
  <si>
    <t>clearweed</t>
  </si>
  <si>
    <t>woods/edges especially in damper sites with bare/shaded ground</t>
  </si>
  <si>
    <t>Plantaginaceae</t>
  </si>
  <si>
    <t>"Aesculus pallida (Common Buckeye). This species is abundant throughout the forests in the rich lands of Kentucky. It is a tree of but ordinary stature, and for the most part of crooked growth...it is sometimes eaten by cattle, and often with fatal effects: Flowers about the 20th of April..."</t>
  </si>
  <si>
    <t>"Carya porcina (Pig-Nut Hickory, brown hickory).  It is in every respect the least valuable of the family, the wood being not fitted for useful application to the arts, less valuable as fuel; and the nut unfit to eat in consequence of its bitterness and astringency. Young trees of this kind are, however, more common around Lexington than any other Hickory." [Short was clearly referring to C. cordiforms, not C. glabra, which is virtually absent in the Inner Bluegrass except near the Kentucky River.]</t>
  </si>
  <si>
    <t>Menispermaceae</t>
  </si>
  <si>
    <t>widespread on floodplains, especially along larger streams</t>
  </si>
  <si>
    <t>h</t>
  </si>
  <si>
    <t>Primulaceae</t>
  </si>
  <si>
    <t>SETE3</t>
  </si>
  <si>
    <t>Sedum ternatum Michx.</t>
  </si>
  <si>
    <t>wood stonecrop</t>
  </si>
  <si>
    <t>SEAU2</t>
  </si>
  <si>
    <t>Senecio aureus L.</t>
  </si>
  <si>
    <t>golden ragwort</t>
  </si>
  <si>
    <t>RAAB</t>
  </si>
  <si>
    <t>Ranunculus abortivus L.</t>
  </si>
  <si>
    <t>smooth little-buttercup</t>
  </si>
  <si>
    <t>HYPU</t>
  </si>
  <si>
    <t>Scientific Name</t>
  </si>
  <si>
    <t>Common Name</t>
  </si>
  <si>
    <t>Stratum</t>
  </si>
  <si>
    <t>Real Cover</t>
  </si>
  <si>
    <t>ACNI5</t>
  </si>
  <si>
    <t>honeylocust</t>
  </si>
  <si>
    <t>most common in old unmowed pastures; persisting somewhat in woods</t>
  </si>
  <si>
    <t>VIPR</t>
  </si>
  <si>
    <t>Viburnum prunifolium L.</t>
  </si>
  <si>
    <t>widespread and locally common on streambanks and in upland swales, especially on disturbed soil</t>
  </si>
  <si>
    <t>widely scattered in thin woods and old fields, especially on disturbed soil</t>
  </si>
  <si>
    <t>rare; known only from woods near Ky Rv (perhaps only ESH); perhaps only Jessamine and Fayette Cos.</t>
  </si>
  <si>
    <t>rare; known only from woods near Ky Rv (perhaps only ESH); perhaps only Fayette Co.</t>
  </si>
  <si>
    <t>Smilax herbacea L.</t>
  </si>
  <si>
    <t>smooth carrionflower</t>
  </si>
  <si>
    <t>SMHI</t>
  </si>
  <si>
    <t>Smilax hispida Raf.</t>
  </si>
  <si>
    <t>bristly greenbrier</t>
  </si>
  <si>
    <t>SMHU</t>
  </si>
  <si>
    <t>upright carrionflower</t>
  </si>
  <si>
    <t>Liriodendron tulipifera L.</t>
  </si>
  <si>
    <t>tuliptree</t>
  </si>
  <si>
    <t>two trees only; no seedlings found</t>
  </si>
  <si>
    <t>SPOV</t>
  </si>
  <si>
    <t>Spiranthes ovalis Lindl.</t>
  </si>
  <si>
    <t>wood ladies'-tresses</t>
  </si>
  <si>
    <t>MEVI3</t>
  </si>
  <si>
    <t>STCO7</t>
  </si>
  <si>
    <t>Stellaria corei Shinners</t>
  </si>
  <si>
    <t>greater wood-chickweed</t>
  </si>
  <si>
    <t>STME2</t>
  </si>
  <si>
    <t>Stellaria media (L.) Vill.</t>
  </si>
  <si>
    <t>common chickweed</t>
  </si>
  <si>
    <t>woods/edges/fencerows</t>
  </si>
  <si>
    <t>VICA4</t>
  </si>
  <si>
    <t>Viola canadensis L.</t>
  </si>
  <si>
    <t>tall white stemmed-violet</t>
  </si>
  <si>
    <t>Violaceae</t>
  </si>
  <si>
    <t>CACO26</t>
  </si>
  <si>
    <t>Cardamine concatenata (Michx.) Sw.</t>
  </si>
  <si>
    <t>local in dry or rocky woods and edges near Ky Rv and in ESH; probably not in most CBG</t>
  </si>
  <si>
    <t>Lesquerella globosa Desv.</t>
  </si>
  <si>
    <t>endangered; thin rocky or disturbed woods and edges; locally on deeper soils</t>
  </si>
  <si>
    <t>widespread in woods, especially better remnants</t>
  </si>
  <si>
    <t>ARGI</t>
  </si>
  <si>
    <t>Arundinaria gigantea (Walt.) Muhl.</t>
  </si>
  <si>
    <t>cane</t>
  </si>
  <si>
    <t>ASCA</t>
  </si>
  <si>
    <t>Liparis liliifolia (L.) L.C. Rich. ex Ker-Gawl.</t>
  </si>
  <si>
    <t>widespread, common, locally dominant in young regrowth</t>
  </si>
  <si>
    <t>mostly in the back woods east of US 62, especially in lower grown up areas</t>
  </si>
  <si>
    <t>scattered widely especially in lower areas</t>
  </si>
  <si>
    <t>wildginger</t>
  </si>
  <si>
    <t>EURU6</t>
  </si>
  <si>
    <t>Eupatorium rugosum Houtt.</t>
  </si>
  <si>
    <t>common snakeroot</t>
  </si>
  <si>
    <t>EUCO8</t>
  </si>
  <si>
    <t>Euphorbia commutata Engelm.</t>
  </si>
  <si>
    <t>wood spurge</t>
  </si>
  <si>
    <t>scattered in eastern woods--check distribution</t>
  </si>
  <si>
    <t>FAGR</t>
  </si>
  <si>
    <t>Fagus grandifolia Ehrh.</t>
  </si>
  <si>
    <t>beech</t>
  </si>
  <si>
    <t>FESU3</t>
  </si>
  <si>
    <t>Festuca subverticillata (Pers.) Alexeev</t>
  </si>
  <si>
    <t>wood fescue</t>
  </si>
  <si>
    <t>woods</t>
  </si>
  <si>
    <t>BRER2</t>
  </si>
  <si>
    <t>CAOV2</t>
  </si>
  <si>
    <t>Carya ovata (P. Mill.) K. Koch</t>
  </si>
  <si>
    <t>shagbark hickory</t>
  </si>
  <si>
    <t>a few old trees and mixed with C. laciniosa in thickets; may intergrade genetically</t>
  </si>
  <si>
    <t>C3*?</t>
  </si>
  <si>
    <t>C2*-PRO</t>
  </si>
  <si>
    <t>C3*</t>
  </si>
  <si>
    <t>C3?</t>
  </si>
  <si>
    <t>BG Propagate</t>
  </si>
  <si>
    <t>ES Propagate</t>
  </si>
  <si>
    <t>B3</t>
  </si>
  <si>
    <t>LYNU</t>
  </si>
  <si>
    <t>early daisy-fleabane</t>
  </si>
  <si>
    <t>open woods/edges</t>
  </si>
  <si>
    <t>ERPU</t>
  </si>
  <si>
    <t>Erigeron pulchellus Michx.</t>
  </si>
  <si>
    <t>showy daisy-fleabane</t>
  </si>
  <si>
    <t>ASCO4</t>
  </si>
  <si>
    <t>Aster cordifolius L.</t>
  </si>
  <si>
    <t>common wood-blue-aster</t>
  </si>
  <si>
    <t>ASDI</t>
  </si>
  <si>
    <t>Aster divaricatus L.</t>
  </si>
  <si>
    <t>white wood aster</t>
  </si>
  <si>
    <t>AMBR2</t>
  </si>
  <si>
    <t>TA</t>
  </si>
  <si>
    <t>MA</t>
  </si>
  <si>
    <t>V5</t>
  </si>
  <si>
    <t>LL1?</t>
  </si>
  <si>
    <t>LL1</t>
  </si>
  <si>
    <t>TL1</t>
  </si>
  <si>
    <t>SE2</t>
  </si>
  <si>
    <t>TL2</t>
  </si>
  <si>
    <t>WA1</t>
  </si>
  <si>
    <t>LB</t>
  </si>
  <si>
    <t>GL2</t>
  </si>
  <si>
    <t>GL1</t>
  </si>
  <si>
    <t>RE1</t>
  </si>
  <si>
    <t>V4</t>
  </si>
  <si>
    <t>SL2</t>
  </si>
  <si>
    <t>V5P</t>
  </si>
  <si>
    <t>SRG2</t>
  </si>
  <si>
    <t>SL3</t>
  </si>
  <si>
    <t>MTG2</t>
  </si>
  <si>
    <t>RE2</t>
  </si>
  <si>
    <t>WA2</t>
  </si>
  <si>
    <t>RE3</t>
  </si>
  <si>
    <t>SE2?</t>
  </si>
  <si>
    <t>Desmodium pauciflorum (Nutt.) DC.</t>
  </si>
  <si>
    <t>pale wood tick-trefoil</t>
  </si>
  <si>
    <t>SACA12</t>
  </si>
  <si>
    <t>Sambucus canadensis L.</t>
  </si>
  <si>
    <t>elderberry</t>
  </si>
  <si>
    <t>woods/edges, especially low fencerows</t>
  </si>
  <si>
    <t>"Carya sulcata Ell. (Thick Shell-bark Hickory).  This one of the most abundant of the genus in this neighborhood, rising to a very considerable height, (80 or 90 feet,) with a slender body in proportion to its elevation, and destitute of limbs for more than half its length. The wood like that of the most of hickories, is highly prized for fuel, and is much used by mechanics on account of its toughness and elasticity. Flowers towards the last of April..."</t>
  </si>
  <si>
    <t>"Carya squamosa (Shell bark hickory, shagbark, scaly bark, &amp;c. &amp;c.).  A large tree... nuts have thin shells, are easily cracked between the teeth and are more highly esteemed than any other of the hickory nuts, except the pecan. The wood is very similar to that of the preceding [C. laciniosa], and indeed the trees are often confounded."</t>
  </si>
  <si>
    <t>locally abundant in mesic woods near larger creeks &amp; rivers; rare in upland remnants</t>
  </si>
  <si>
    <t>locally abundant in low woods near larger creeks &amp; rivers; rare in upland remnants</t>
  </si>
  <si>
    <t>widespread in thin disturbed woods</t>
  </si>
  <si>
    <t>common in mesic woods, mostly in hilly sections; was probably widespread</t>
  </si>
  <si>
    <t>Lindera benzoin (L.) Blume</t>
  </si>
  <si>
    <t>spicebush</t>
  </si>
  <si>
    <t>Magnoliaceae</t>
  </si>
  <si>
    <t>LITU</t>
  </si>
  <si>
    <t>LABI</t>
  </si>
  <si>
    <t>Lactuca biennis (Moench) Fern.</t>
  </si>
  <si>
    <t>tall blue lettuce</t>
  </si>
  <si>
    <t>LAFL</t>
  </si>
  <si>
    <t>Lactuca floridana (L.) Gaertn.</t>
  </si>
  <si>
    <t>m?</t>
  </si>
  <si>
    <t>widespread and locally abundant in woods and fencerows</t>
  </si>
  <si>
    <t>local on rocky slopes near the Ky Rv in the Palisades section</t>
  </si>
  <si>
    <t>SIPE2</t>
  </si>
  <si>
    <t>Silphium perfoliatum L.</t>
  </si>
  <si>
    <t>cupleaf rosinweed</t>
  </si>
  <si>
    <t>COVE2</t>
  </si>
  <si>
    <t>Collinsia verna Nutt.</t>
  </si>
  <si>
    <t>blue-eyed-Mary</t>
  </si>
  <si>
    <t>COCA4</t>
  </si>
  <si>
    <t>Collinsonia canadensis L.</t>
  </si>
  <si>
    <t>horse-balm</t>
  </si>
  <si>
    <t>locally scattered in deeper woods near Ky Rv and perhaps other large streams; unknown in most/all ESH (?)</t>
  </si>
  <si>
    <t>com; loc abu</t>
  </si>
  <si>
    <t>MUSY</t>
  </si>
  <si>
    <t>Muhlenbergia sylvatica Torr. ex Gray</t>
  </si>
  <si>
    <t>wood muhly</t>
  </si>
  <si>
    <t>MUTE4</t>
  </si>
  <si>
    <t>Muhlenbergia tenuifolia (Kunth) Trin.</t>
  </si>
  <si>
    <t>sand muhly</t>
  </si>
  <si>
    <t>MYMA</t>
  </si>
  <si>
    <t>Myosotis macrosperma Engelm.</t>
  </si>
  <si>
    <t>wood forget-me-not</t>
  </si>
  <si>
    <t>widely scattered and locally abundant in thin woods and edges, especially in hilly sections; see also var. lanata</t>
  </si>
  <si>
    <t>Cyperaceae</t>
  </si>
  <si>
    <t>CAAG2</t>
  </si>
  <si>
    <t>Carex aggregata Mackenz.</t>
  </si>
  <si>
    <t>rich meadow spike-sedge</t>
  </si>
  <si>
    <t>widespread and locally common in deeper woods, especially near larger streams</t>
  </si>
  <si>
    <t>largely restricted to deeper woods on rocky slopes near rivers and larger creeks</t>
  </si>
  <si>
    <t>locally common in woods on rocky slopes, especially near the Ky Rv and Licking Rv</t>
  </si>
  <si>
    <t>widespread and locally abundant in open woods and edges on fertile soils</t>
  </si>
  <si>
    <t>widespread and locally abundant in thin woods, edges and old fields</t>
  </si>
  <si>
    <t>locally abundant in woods, especially on uplands near larger streams; see also var. arkansanas</t>
  </si>
  <si>
    <t>SOFL2</t>
  </si>
  <si>
    <t>Solidago flexicaulis L.</t>
  </si>
  <si>
    <t>common zig-zag goldenrod</t>
  </si>
  <si>
    <t>CARO22</t>
  </si>
  <si>
    <t>Carex rosea Schkuhr ex Willd.</t>
  </si>
  <si>
    <t>moist-woods little-spike-sedge</t>
  </si>
  <si>
    <t>shady woods</t>
  </si>
  <si>
    <t>DICA</t>
  </si>
  <si>
    <t>Dicentra canadensis (Goldie) Walp.</t>
  </si>
  <si>
    <t>squirrel corn</t>
  </si>
  <si>
    <t>E end of S savanna in/near fencerow/woods (M. Hines)</t>
  </si>
  <si>
    <t>DICU</t>
  </si>
  <si>
    <t>Dicentra cucullaria (L.) Bernh.</t>
  </si>
  <si>
    <t>dutchman's breeches</t>
  </si>
  <si>
    <t>patch covering 100+ m2 along stream near NE corner of eastern woods</t>
  </si>
  <si>
    <t>common in better woods on slopes near streams and in ESH; perhaps not in most CBG</t>
  </si>
  <si>
    <t>locally common in better woods, especially on less fertile soils</t>
  </si>
  <si>
    <t>Potentilla simplex Michx.</t>
  </si>
  <si>
    <t>common cinquefoil</t>
  </si>
  <si>
    <t>PRAL3</t>
  </si>
  <si>
    <t>Prenanthes altissima L.</t>
  </si>
  <si>
    <t>common wood-lettuce</t>
  </si>
  <si>
    <t>PRCR</t>
  </si>
  <si>
    <t>Prenanthes crepidinea Michx.</t>
  </si>
  <si>
    <t>giant wood-lettuce</t>
  </si>
  <si>
    <t xml:space="preserve"> </t>
  </si>
  <si>
    <t>local in wet open woods and marshy meadows, mostly in the IBG and near the Ky Rv</t>
  </si>
  <si>
    <t>widespread in better woods; rare in young/disturbed woodland</t>
  </si>
  <si>
    <t>widespread in woods on damp fertile soils</t>
  </si>
  <si>
    <t>widespread on fertile soils</t>
  </si>
  <si>
    <t>widespread in woods, especially on fertile soils</t>
  </si>
  <si>
    <t>TRTR3</t>
  </si>
  <si>
    <t>Triphora trianthophora (Sw.) Rydb.</t>
  </si>
  <si>
    <t>threebirds orchid</t>
  </si>
  <si>
    <t>widespread and locally common in thin woods, edges and old fields on fertile soil</t>
  </si>
  <si>
    <t>locally common in thin woods on damp fertile soils, especially near streams</t>
  </si>
  <si>
    <t>locally common in thin woods and edges on deep fertile soils; much less in ESH</t>
  </si>
  <si>
    <t>widespread and locally abundant in low woods and fencerows, especially along streams; also on some uplands in old fields</t>
  </si>
  <si>
    <t>locally common in low open woods and edges, especially near rivers and larger streams; perhaps less in ESH (?)</t>
  </si>
  <si>
    <t>5B?</t>
  </si>
  <si>
    <t>3A?</t>
  </si>
  <si>
    <t>1B?</t>
  </si>
  <si>
    <t>5B</t>
  </si>
  <si>
    <t>2B?</t>
  </si>
  <si>
    <t>ST2</t>
  </si>
  <si>
    <t>ST3</t>
  </si>
  <si>
    <t>ST1?</t>
  </si>
  <si>
    <t>ST2?</t>
  </si>
  <si>
    <t>4C?</t>
  </si>
  <si>
    <t>2C?</t>
  </si>
  <si>
    <t>2A?</t>
  </si>
  <si>
    <t>V1</t>
  </si>
  <si>
    <t>V2</t>
  </si>
  <si>
    <t>6B</t>
  </si>
  <si>
    <t>4B</t>
  </si>
  <si>
    <t>4A</t>
  </si>
  <si>
    <t>1A?</t>
  </si>
  <si>
    <t>5C?</t>
  </si>
  <si>
    <t>3B+</t>
  </si>
  <si>
    <t>6B?</t>
  </si>
  <si>
    <t>3A+?</t>
  </si>
  <si>
    <t>3B+?</t>
  </si>
  <si>
    <t>4B+?</t>
  </si>
  <si>
    <t>3C+</t>
  </si>
  <si>
    <t>4A+</t>
  </si>
  <si>
    <t>along streambanks (at least Grays Run); some upland swales in S savanna; in pasture on RC road to south</t>
  </si>
  <si>
    <t>locally common in CBG and ESH, especially eastern sections; remarkably unknown from western ESH; see also C. persimilis, etc.</t>
  </si>
  <si>
    <t>locally common in CBG and ESH, especially in browsed woods and old pastures on fertile soils</t>
  </si>
  <si>
    <t>local in deeper woods, especially near the Ky Rv; perhaps unknown in ESH (?)</t>
  </si>
  <si>
    <t>widely scattered in thin woods, especially where not browsed out</t>
  </si>
  <si>
    <t>widespread in open areas on disturbed soil</t>
  </si>
  <si>
    <t>widespread and locally abundant in young browsed woods and edges; drier or less fertile sites, especially in transition to the ESH and rigdes near the Ky Rv</t>
  </si>
  <si>
    <t>1b</t>
  </si>
  <si>
    <t>2r</t>
  </si>
  <si>
    <t>local in thin woods and edges on damp fertile soil, especially near rivers and larger creeks</t>
  </si>
  <si>
    <t>"Phlox divaricata?  Generally known under the name of Sweet William or May Pink. Abundant in half reclaimed lands and borders of fields, from 10th to 20th April."</t>
  </si>
  <si>
    <t>"Podophyllum peltatum (May-Apple, Mandrake, WIld Lemon, &amp;c.).  No portion of the Union affords the May-apple in greater abundance than this, where it is found in profusion in all rich shaded woodlands. The [fruit] is highly grateful to the taste of most persons; its leaves are deletrious and not eaten by any cattle; whilst its root, when properly dried and pulverised, affords an excellent cathartic, but little inferior to jalap. ...it blooms generally towards the end of April..."</t>
  </si>
  <si>
    <t>PHPU3</t>
  </si>
  <si>
    <t>Phacelia purshii Buckl.</t>
  </si>
  <si>
    <t>blue/Miami mist</t>
  </si>
  <si>
    <t>"Claytonia virginica Gr. This delicate little plant adorns our meadows and pastures profusely in early spring. It blooms generally from the middle to the 30th of March."</t>
  </si>
  <si>
    <t>"Collinsia verna (Early flowering Collinsia).  This beautiful little plant, which is seen in profuse abundance on many parts of the Dry-ridge road to Cincinnati, is occasionally, though rarely, found in this immediate vicinity. ...flowers...first appear about the last day of April, and continue to bloom during the month of May."</t>
  </si>
  <si>
    <t>"Corydalis aurea (Golden-flowered C.). ...more abundant, and is sometimes found in cultivated situations among the grass &amp;c. in fence corners. ...towards the 20th of March, continuing in bloom longer than either of the former [Dicentra spp.]"</t>
  </si>
  <si>
    <t>"Ulmus fulva (Slippery Elm). ...has almost disappeared from the forest around Lexington in consequence of its destruction by cattle. In the more inaccessible situations among the cliffs of Elkhorn and the Kentucky river, it is occasionally met with... The inner bark is medicinal, being mucilaginous and demulcent. It blooms a few days later..."</t>
  </si>
  <si>
    <t>"Annona triloba (Pawpaw, Custard-apple).  This portion of Kentucky was once the paradise of pawpaws, where immense orchards of large trees were every where met with; but cultivation and the ravages of cattle have greatly lessened the number. Trees of this species are occasionally met with 25 or 30 feet high, but for the most part they do not attain half that stature; and are often loaded with fruit when not more than 6 or 8 feet high. This fruit, when fully ripe, and slightly touched by the frost, is highly esteemed by the most of persons; and although Dr. Smith, the learned president of the Linnaean Society of London, affrims that it is "relished by few except the negroes," yet I have known many persons of cultivated taste declare it equal to any of the tropical luxuries. The bark of the pawpaw is so strong and fibrous that ropes are occasionally made of it; the wood is soft and worthless. The flowers appear about the 20th of April..."</t>
  </si>
  <si>
    <t>POPR</t>
  </si>
  <si>
    <t>Poa pratensis L.</t>
  </si>
  <si>
    <t>common bluegrass</t>
  </si>
  <si>
    <t>widespread in fields, thin pastured woods; see angustifolia for possible native form</t>
  </si>
  <si>
    <t>POSY</t>
  </si>
  <si>
    <t>Dryopteris carthusiana (Vill.) H.P. Fuchs</t>
  </si>
  <si>
    <t>a small group of plants discovered on old rotten wood near Rennaker Run</t>
  </si>
  <si>
    <t>rare in mesic woods; perhaps on less fertile soils; poorly known</t>
  </si>
  <si>
    <t>restricted to forests on mesic slopes; mostly near larger creeks &amp; rivers</t>
  </si>
  <si>
    <t>widespread in woods; less on highly calcareous soils</t>
  </si>
  <si>
    <t>Fabaceae</t>
  </si>
  <si>
    <t>ALCA3</t>
  </si>
  <si>
    <t>Allium canadense L.</t>
  </si>
  <si>
    <t>wild onion</t>
  </si>
  <si>
    <t>[See A. saccharum.]</t>
  </si>
  <si>
    <t>COFL3</t>
  </si>
  <si>
    <t>Corydalis flavula (Raf.) DC.</t>
  </si>
  <si>
    <t>yellow fumewort</t>
  </si>
  <si>
    <t>scattered widely but thinly in woods</t>
  </si>
  <si>
    <t>"Fraxinus quadrangulata (Blue Ash).  The blue ash is more limited in its geographical range than the preceding species [F. americana]; but in this locality it is equally abundant and attains nearly if not quite to as large a size. Its wood unites strength with elasticity and hence is applicable to a great variety of uses. Flowers about the same time with the former."</t>
  </si>
  <si>
    <t>widespread and locally common in thin woods, edges and fields, especially on less fertile soils; perhaps not in most CBG</t>
  </si>
  <si>
    <t>rare or absent; open woods and edges on less fertile soils; recorded from Nicholas Co.; see also var. brauniae</t>
  </si>
  <si>
    <t>widespread and locally abundant in thin woods and old fields, especially on damp fertile soils</t>
  </si>
  <si>
    <t>widespread and locally abundant in old plowed fields</t>
  </si>
  <si>
    <t>woods; check for distribution</t>
  </si>
  <si>
    <t>perhaps locally extinct; known only from Fayette Co. and early notes of Short ca. 1830</t>
  </si>
  <si>
    <t>rare; recorded only from Fayette and Madison Co. (?); could have occurred widely in older woods with deep organic humus along trails, streams or other exposed soil</t>
  </si>
  <si>
    <t>local in low woods on damp fertile soils, especially near rivers and larger creeks</t>
  </si>
  <si>
    <t>CUGR</t>
  </si>
  <si>
    <t>Cuscuta gronovii Willd. ex J.A. Schultes</t>
  </si>
  <si>
    <t>common dodder</t>
  </si>
  <si>
    <t>greater mercury</t>
  </si>
  <si>
    <t>occ?</t>
  </si>
  <si>
    <t>ACNE2</t>
  </si>
  <si>
    <t>Acer negundo L.</t>
  </si>
  <si>
    <t>boxelder</t>
  </si>
  <si>
    <t>Ohio buckeye used to be frequent, and is still often met with, even in disturbed woods.  Yellow buckeye is largely restricted to steeper slopes near larger streams and rivers.  The buckeyes are good trees for partial shade, with gracefully bowing lower branches.  Yellow buckeye is particularly vigorous and upright for a shade species.  They have foliage produced exceptionally early, with showy flowers, but they also have early leaf-fall, together with loads of large seeds.  These species may be somewhat grazing-tolerant, due to bad taste and poisons.</t>
  </si>
  <si>
    <t>Formerly frequent, especially in thickets (and probably with grazing tolerance), this small tree species has been much neglected in horticulture.  The fruits can be produced abundantly in some years, and are delicious--even when picked green before animals can get them, then ripening like bananas.  Propagation is difficult except from seed.</t>
  </si>
  <si>
    <t>This small tree species was formerly widespread on moister sites, but is now largely restricted to slopes along larger streams and rivers.  Its curious muscle-like bark and neat little tree form would make it quite attractive in ornamental settings.</t>
  </si>
  <si>
    <t>ZIAU</t>
  </si>
  <si>
    <t>Zizia aurea (L.) W.D.J. Koch</t>
  </si>
  <si>
    <t>lowland alexanders</t>
  </si>
  <si>
    <t>one patch found at NW side of N savanna in fencerow</t>
  </si>
  <si>
    <t>not widespread; disturbed soil/manure/silage areas</t>
  </si>
  <si>
    <t>rar?</t>
  </si>
  <si>
    <t>ACRH</t>
  </si>
  <si>
    <t>Acalypha rhomboidea Raf.</t>
  </si>
  <si>
    <t>MUSC</t>
  </si>
  <si>
    <t>Muhlenbergia schreberi J.F. Gmel.</t>
  </si>
  <si>
    <t>nimblewill</t>
  </si>
  <si>
    <t>thin woods/edges especially along paths or mowed areas</t>
  </si>
  <si>
    <t>GYDI</t>
  </si>
  <si>
    <t>coffeetree</t>
  </si>
  <si>
    <t>widely scattered in thin woods/edges</t>
  </si>
  <si>
    <t>HAVI2</t>
  </si>
  <si>
    <t>widespread and locally abundant along streams and streamheads; often adventive in young upland woods</t>
  </si>
  <si>
    <t>loc fre</t>
  </si>
  <si>
    <t>Rubus argutus Link</t>
  </si>
  <si>
    <t>southern blackberry</t>
  </si>
  <si>
    <t>RUOC</t>
  </si>
  <si>
    <t>Rubus occidentalis L.</t>
  </si>
  <si>
    <t>wild raspberry</t>
  </si>
  <si>
    <t>ERHI9</t>
  </si>
  <si>
    <t>Erechtites hieracifolia (L.) Raf. ex DC.</t>
  </si>
  <si>
    <t>fireweed</t>
  </si>
  <si>
    <t>ERBU</t>
  </si>
  <si>
    <t>Erigenia bulbosa (Michx.) Nutt.</t>
  </si>
  <si>
    <t>harbinger-of-spring</t>
  </si>
  <si>
    <t>scattered widely in N half of eastern woods; absent elsewhere</t>
  </si>
  <si>
    <t>ERAN</t>
  </si>
  <si>
    <t>Erigeron annuus (L.) Pers.</t>
  </si>
  <si>
    <t>common daisy-fleabane</t>
  </si>
  <si>
    <t>especially in drier old fields--plant collection field etc.</t>
  </si>
  <si>
    <t>common in low woods near river and larger streams; perhaps browsed out of uplands</t>
  </si>
  <si>
    <t>common in woods on damp fertile soils, especially disturbed ground</t>
  </si>
  <si>
    <t>Verbenaceae</t>
  </si>
  <si>
    <t>PHLE5</t>
  </si>
  <si>
    <t>Phryma leptostachya L.</t>
  </si>
  <si>
    <t>lopseed</t>
  </si>
  <si>
    <t>CYPR4</t>
  </si>
  <si>
    <t>Cystopteris protrusa (Weatherby) Blasdell</t>
  </si>
  <si>
    <t>common fragile fern</t>
  </si>
  <si>
    <t>roof of tavern! (2007)</t>
  </si>
  <si>
    <t>SCLA2</t>
  </si>
  <si>
    <t>rare to locally common in better woodland remnants, especially on moist soils near larger streams</t>
  </si>
  <si>
    <t>rare to locally common in better woodland remnants, especially near larger streams but also widely scattered on uplands</t>
  </si>
  <si>
    <t>Renaker Run Field</t>
  </si>
  <si>
    <t>local in deeper woods near the Ky Rv and perhaps along the Licking Rv; not in most CBG (?)</t>
  </si>
  <si>
    <t>one found along edge of ridge field on eastern side of farm</t>
  </si>
  <si>
    <t>widely scattered and locally abundant in woods, especially near rivers and streams; perhaps less in western ESH (?)</t>
  </si>
  <si>
    <t>widespread in low thickets on damp fertile soils</t>
  </si>
  <si>
    <t>widespread and locally abundant in thin woods, especially with browsing history</t>
  </si>
  <si>
    <t>Polemoniaceae</t>
  </si>
  <si>
    <t>S savanna; W woods; coming into unmowed openings after mowing stopped</t>
  </si>
  <si>
    <t>TAOF</t>
  </si>
  <si>
    <t>Oleaceae</t>
  </si>
  <si>
    <t>Ranunculus micranthus Nutt.</t>
  </si>
  <si>
    <t>hairy little-buttercup</t>
  </si>
  <si>
    <t>RARE2</t>
  </si>
  <si>
    <t>Ranunculus recurvatus Poir.</t>
  </si>
  <si>
    <t>lobed wood-buttercup</t>
  </si>
  <si>
    <t>rare; known only from woods near the Ky Rv in the Palisades section or upstream in the ESH</t>
  </si>
  <si>
    <t>Limnanthaceae</t>
  </si>
  <si>
    <t>Phrymaceae</t>
  </si>
  <si>
    <t>local in thin woods and edges on low ground near the Ky Rv and perhaps the Licking Rv</t>
  </si>
  <si>
    <t>found only on rocky roadside near US 62; one small tree</t>
  </si>
  <si>
    <t>widespread in more grown up woods; including S savanna</t>
  </si>
  <si>
    <t>CASC5</t>
  </si>
  <si>
    <t>Camassia scilloides (Raf.) Cory</t>
  </si>
  <si>
    <t>wild hyacinth</t>
  </si>
  <si>
    <t>Campanulaceae</t>
  </si>
  <si>
    <t>CAAM6</t>
  </si>
  <si>
    <t>Campanula americana L.</t>
  </si>
  <si>
    <t>tall bellflower</t>
  </si>
  <si>
    <t>CARA2</t>
  </si>
  <si>
    <t>PLRU</t>
  </si>
  <si>
    <t>Plantago rugelii Dcne.</t>
  </si>
  <si>
    <t>broad-leaf plantain</t>
  </si>
  <si>
    <t>fields, woods</t>
  </si>
  <si>
    <t>ASLA6</t>
  </si>
  <si>
    <t>Aster lateriflorus (L.) Britt.</t>
  </si>
  <si>
    <t>purplish little-white-aster</t>
  </si>
  <si>
    <t>needs confirmation</t>
  </si>
  <si>
    <t>widespread in damp thin woods on fertile soils</t>
  </si>
  <si>
    <t>scattered or locally frequent in young woods, often relatively dry or damp; little in most CBG</t>
  </si>
  <si>
    <t>locally common in deeper woods near Ky Rv and in ESH; formerly widespread (?)</t>
  </si>
  <si>
    <t>bottlebrush-grass</t>
  </si>
  <si>
    <t>ELMA</t>
  </si>
  <si>
    <t>CAAL11</t>
  </si>
  <si>
    <t>Carex albursina Sheldon</t>
  </si>
  <si>
    <t>greater lax-sedge</t>
  </si>
  <si>
    <t>cutleaf coneflower</t>
  </si>
  <si>
    <t>RULA3</t>
  </si>
  <si>
    <t>Rudbeckia laciniata L.</t>
  </si>
  <si>
    <t>rare; scattered sites in open woods and edges, mostly near the Ky Rv (also near the Ohio Rv in NBG)</t>
  </si>
  <si>
    <t>locally common in deeper woods, especially near larger streams; perhaps not in most CBG and ESH (?)</t>
  </si>
  <si>
    <t>shellbark hickory</t>
  </si>
  <si>
    <t>loc dom</t>
  </si>
  <si>
    <t>scattered old trees plus dense thickets in old unmowed pastures</t>
  </si>
  <si>
    <t>VIVU</t>
  </si>
  <si>
    <t>Vitis vulpina L.</t>
  </si>
  <si>
    <t>common smooth-grape</t>
  </si>
  <si>
    <t>woods/edges, especially on younger trees in gaps/fencerows</t>
  </si>
  <si>
    <t>POLO12</t>
  </si>
  <si>
    <t>infrequent to locally common in woods, especially near larger streams; perhaps unknown in most/all western ESH</t>
  </si>
  <si>
    <t>rare; few records from deeper woods near Ky Rv; perhaps rooted out by hogs</t>
  </si>
  <si>
    <t>rare to locally common in better woodland remnants, especially on seasonally dry soils near larger streams</t>
  </si>
  <si>
    <t>common in woods on mesic slopes near larger streams &amp; rivers; was perhaps on uplands</t>
  </si>
  <si>
    <t>Blephilia ciliata (L.) Benth.</t>
  </si>
  <si>
    <t>blue wood-mint</t>
  </si>
  <si>
    <t>scattered in shade/edges on both sides of farm</t>
  </si>
  <si>
    <t>BLHI</t>
  </si>
  <si>
    <t>Blephilia hirsuta (Pursh) Benth.</t>
  </si>
  <si>
    <t>white wood-mint</t>
  </si>
  <si>
    <t>Urticaceae</t>
  </si>
  <si>
    <t>Ophioglossaceae</t>
  </si>
  <si>
    <t>BOVI</t>
  </si>
  <si>
    <t>3 trees along edges of grazed wooded gully a mile N of Griffith Farm, alose to US 62</t>
  </si>
  <si>
    <t>com along Grays Run 10-300 ft above bridge; fre along road in woods to W end field (by Prows); loc along stream below E thicket in S savanna</t>
  </si>
  <si>
    <t>fencerows, thin woods/edges; esp N/E sides and on low/damp soil</t>
  </si>
  <si>
    <t>loc fre on western side; occ in eastern woods; suprisingly uncommon; was it eradicated earlier due to milk sickness?</t>
  </si>
  <si>
    <t>CRPH</t>
  </si>
  <si>
    <t>RUOB</t>
  </si>
  <si>
    <t>Rumex obtusifolius L.</t>
  </si>
  <si>
    <t>broadleaf dock</t>
  </si>
  <si>
    <t>Apiaceae</t>
  </si>
  <si>
    <t>Sicyos angulatus L.</t>
  </si>
  <si>
    <t>burr cucumber</t>
  </si>
  <si>
    <t>slightly damp woods/edges</t>
  </si>
  <si>
    <t>SIAN</t>
  </si>
  <si>
    <t>possibly native in part; locally common in thin woods and edges along streams and other low areas</t>
  </si>
  <si>
    <t>widely scattered and locally abundant in deeper woods, especially on damp fertile soils; perhaps less in ESH</t>
  </si>
  <si>
    <t>POVI2</t>
  </si>
  <si>
    <t>Polygonum virginianum L.</t>
  </si>
  <si>
    <t>wood knotweed</t>
  </si>
  <si>
    <t>SMHE</t>
  </si>
  <si>
    <t>0</t>
  </si>
  <si>
    <t>Campsis radicans (L.) Seem. ex Bureau</t>
  </si>
  <si>
    <t>trumpet creeper</t>
  </si>
  <si>
    <t>com; loc dom</t>
  </si>
  <si>
    <t>especially along roadsides; locally dominant in unmowed parts of plant collection field</t>
  </si>
  <si>
    <t>widespread in fields and other mowed areas on damp fertile soil</t>
  </si>
  <si>
    <t>LT2</t>
  </si>
  <si>
    <t>LT2?</t>
  </si>
  <si>
    <t>LT1</t>
  </si>
  <si>
    <t>2B</t>
  </si>
  <si>
    <t>3A</t>
  </si>
  <si>
    <t>2A</t>
  </si>
  <si>
    <t>1A</t>
  </si>
  <si>
    <t>1C</t>
  </si>
  <si>
    <t>2C</t>
  </si>
  <si>
    <t>3C</t>
  </si>
  <si>
    <t>1B</t>
  </si>
  <si>
    <t>3B</t>
  </si>
  <si>
    <t>ext?</t>
  </si>
  <si>
    <t>ext</t>
  </si>
  <si>
    <t>GASP5</t>
  </si>
  <si>
    <t>widespread in better woodland remnants, on uplands and near streams</t>
  </si>
  <si>
    <t>old pastures, especially in swales</t>
  </si>
  <si>
    <t>ATTH</t>
  </si>
  <si>
    <t>Athyrium thelypterioides (Michx.) Desv.</t>
  </si>
  <si>
    <t>silvery spleenwort</t>
  </si>
  <si>
    <t>SOCA4</t>
  </si>
  <si>
    <t xml:space="preserve"> Acer saccharum Marsh.; sugar maple. Sugar maple and its subspecies, black maple, used to be abundant in Bluegrass forests on moist undisturbed sites, but they have been much reduced by cutting and grazing--they are favorites of buffalo and cattle alike. They make excellent trees for creating and tolerating dense shade on good sites, but may be relatively sensitive to droughts and other stresses. Black maple--often considered a subspecies of sugar maple--appears to do best on deeper soils with optimal moisure supply and fertility (i.e., prime farmland, where it has generally disappeared from). GW: in older fencerows, back woods RG: widely scattered in older fencerows and locally abundant in deeper woods SH: "Acer saccharinum (Sugar Maple).  The Sugar tree, as it is here universally called, is one of the most common of our forest trees, and perhaps in this particular locality, it attains its greatest altitude. As it does not materially interfere with the growth of grasses beneath it, it is often reserved in clearing ground, particularly in situations intended for pasture or meadows. It here forms the densest shade, and in autumn constitutes a prominent feature in the landscape, by the bright orange and red colours assumed by its leaves. Its wood is preferred to almost any other for fuel, and large quantities of sugar are annually made from the sap. Flowers about the first of April..." [A. nigrum was not distinguished by Short.]</t>
  </si>
  <si>
    <t>"Geranium maculatum (Spotted crane's-bill, Wild Geranium). The root is knotty and tuberous, possessed of considerable astringency, and hence called wild Tormentil. It is a good deal used medicinally in some portions of the Union, and is perhaps nowise inferior to the exotic just mentioned. Found in moist, rich situations, about fence-roads &amp;c. rare. ...flowers... make a handsome show during May, about the first week of which they begin to appear."</t>
  </si>
  <si>
    <t>"Glechoma hederacea (Ground ivy).  ...abundant on the alluvion bottoms of our creeks and rivers, and in the fence-rows of rich, cultivated fields. Though originally, perhaps, exotic, this plant seems now extensively naturalized in the U. States, being found abundantly in the middle and northern states. Blooms here towards the last of March."</t>
  </si>
  <si>
    <t>[?] "Lactuca virosa." [Listed in introduction; later flowering.]</t>
  </si>
  <si>
    <t>"Pulmonaria virginica (American Cowslip). This very showy plant, so common in most parts of the Union, is comparatively rare in this immediate vicinity, being only occasionally met with on the alluvion banks of Elkhorn and Kentucky river. April 1st to 15th."</t>
  </si>
  <si>
    <t>"Anemone pennsylvanica? Tor.  Found in abundance in woods, flowering from the middle to the last of March."</t>
  </si>
  <si>
    <t>Berberidaceae</t>
  </si>
  <si>
    <t>CATH2</t>
  </si>
  <si>
    <t>Caulophyllum thalictroides (L.) Michx.</t>
  </si>
  <si>
    <t>blue cohosh</t>
  </si>
  <si>
    <t>Rhamnaceae</t>
  </si>
  <si>
    <t>Nursery Inventory</t>
  </si>
  <si>
    <t>Overall Priority</t>
  </si>
  <si>
    <t>B1*(sel)</t>
  </si>
  <si>
    <t>B2*(sel)</t>
  </si>
  <si>
    <t>widespread in less browsed woods and edges near Ky Rv and in ESH; formerly widespread</t>
  </si>
  <si>
    <t>local in thin open woods on floodplains and lower slopes, especially near larger streams</t>
  </si>
  <si>
    <t>rare; thin woods on fertile soils; along trails and in browsed areas</t>
  </si>
  <si>
    <t>Wood-Herb</t>
  </si>
  <si>
    <t>Regional Comment (for species native to the Central Bluegrass); see Atlas</t>
  </si>
  <si>
    <t>widespread and locally abundant in thin woods and edges on damp fertile soils</t>
  </si>
  <si>
    <t>widely scattered in better woods on moist fertile soils; most common near Ky Rv (?)</t>
  </si>
  <si>
    <t>moist to dry woods on slopes near Ky Rv and in ESH; not in most CBG</t>
  </si>
  <si>
    <t>fields--check occurrence; one seen by old road gully west of tavern (towards old workshop)</t>
  </si>
  <si>
    <t>smooth sumac</t>
  </si>
  <si>
    <t>RHRA6</t>
  </si>
  <si>
    <t>Rhus radicans L.</t>
  </si>
  <si>
    <t>poison ivy</t>
  </si>
  <si>
    <t>RHTY</t>
  </si>
  <si>
    <t>Rhus typhina L.</t>
  </si>
  <si>
    <t>staghorn sumac</t>
  </si>
  <si>
    <t>"Acer negundo (Box Elder).  Not so common as the preceding [A. saccharum], being more restricted to the borders of watercourses. It is in every point of view less valuable than the Sugar tree, although the sap is occasionally procured in common with that of the former, in the making of sugar. Flowers at the same time."</t>
  </si>
  <si>
    <t>w</t>
  </si>
  <si>
    <t>rare; known only from low woods near the Ky Rv in the Palisades section</t>
  </si>
  <si>
    <t>widespread, mostly in low pastures and open woods on damp fertile soils</t>
  </si>
  <si>
    <t>largely restricted to few patches in east woods; one found near Grays Run</t>
  </si>
  <si>
    <t>few saplings in young woods near old Cincinnati Turnpike, south near pond</t>
  </si>
  <si>
    <t>THTR</t>
  </si>
  <si>
    <t>Thaspium trifoliatum (L.) Gray</t>
  </si>
  <si>
    <t>URGR3</t>
  </si>
  <si>
    <t>Urtica gracilis Ait.</t>
  </si>
  <si>
    <t>tall nettle</t>
  </si>
  <si>
    <t>Galearis spectabilis (L.) Raf.</t>
  </si>
  <si>
    <t>showy orchid</t>
  </si>
  <si>
    <t>GAQU</t>
  </si>
  <si>
    <t>Galinsoga quadriradiata Cav.</t>
  </si>
  <si>
    <t>shaggy-soldier</t>
  </si>
  <si>
    <t>GAAP2</t>
  </si>
  <si>
    <t>Galium aparine L.</t>
  </si>
  <si>
    <t>cleaving bedstraw</t>
  </si>
  <si>
    <t>especially thin woods/edges</t>
  </si>
  <si>
    <t>GACO3</t>
  </si>
  <si>
    <t>Galium concinnum Torr. &amp; Gray</t>
  </si>
  <si>
    <t>needle-leaved bedstraw</t>
  </si>
  <si>
    <t>GATR3</t>
  </si>
  <si>
    <t>Galium triflorum Michx.</t>
  </si>
  <si>
    <t>moist wood bedstraw</t>
  </si>
  <si>
    <t>CAGR24</t>
  </si>
  <si>
    <t>Carex grisea Wahlenb.</t>
  </si>
  <si>
    <t>brownish wrinkled-sedge</t>
  </si>
  <si>
    <t>Botrychium virginianum (L.) Sw.</t>
  </si>
  <si>
    <t>Cucurbitaceae</t>
  </si>
  <si>
    <t>MECA3</t>
  </si>
  <si>
    <t>restricted to woods on acid soil near Ky Rv; remarkably absent in most of Bluegrass</t>
  </si>
  <si>
    <t>widespread and locally abundant in woods on fertile soils</t>
  </si>
  <si>
    <t>alien</t>
  </si>
  <si>
    <t>(+)</t>
  </si>
  <si>
    <t>(+)?</t>
  </si>
  <si>
    <t>High</t>
  </si>
  <si>
    <t>Med</t>
  </si>
  <si>
    <t>uncommon to rare; restricted to better woods near rivers</t>
  </si>
  <si>
    <t>CALA19</t>
  </si>
  <si>
    <t>Carex laxiflora Lam.</t>
  </si>
  <si>
    <t>common lax-sedge</t>
  </si>
  <si>
    <t>"Erigenia bulbosa Nuttall  This is the first of the umbelliferous tribe to bloom in this vicinity, and is met with most frequently in the rich alluvions of our larger streams. ...flowers appearing among the fallen forest leaves from the 1st to the 15th of March..."</t>
  </si>
  <si>
    <t>several major infestations along old fencerows and young woods; also spreading widely</t>
  </si>
  <si>
    <t>LOMO2</t>
  </si>
  <si>
    <t>Lonicera morrowii Gray</t>
  </si>
  <si>
    <t>Morrow's honeysuckle</t>
  </si>
  <si>
    <t>widely scattered and formerly abundant in better woods on less fertile soil near Ky Rv and in ESH; not in most CBG</t>
  </si>
  <si>
    <t>Magnolia acuminata (L.) L.</t>
  </si>
  <si>
    <t>cucumber magnolia</t>
  </si>
  <si>
    <t>"Morus rubra (Common Mulberry). Owing to the depradations of stock upon this valuable tree, whose bark is a favourite food with horses and sheep, it is becoming rare in this quarter where it once abounded; young trees are never met with in exposed situations, and the old ones have generally a decaying aspect. The sexes are sometimes together on the same plant and again seperate, so that trees are occasionally found which never bear fruit. The wood of the mulberry is more durable when exposed to the vicissitudes of weather than any other timber of this region, except the red-cedar and black-locust; hence, in those parts of the country where those trees are not found, this is much used as posts for fencing. It blooms about the last of April..."</t>
  </si>
  <si>
    <t>local in better woods along Ky Rv and in ESH</t>
  </si>
  <si>
    <t>widespread and abundant in fencerows and young woods</t>
  </si>
  <si>
    <t>GW Presence</t>
  </si>
  <si>
    <t>BGWL</t>
  </si>
  <si>
    <t>1w</t>
  </si>
  <si>
    <t>2w</t>
  </si>
  <si>
    <t>2a</t>
  </si>
  <si>
    <t>3a</t>
  </si>
  <si>
    <t>3b</t>
  </si>
  <si>
    <t>2b</t>
  </si>
  <si>
    <t>"Prunus virginiana (Wild cherry).  One of the largest trees of our forests, occurring abundantly on the richest soils, and one of the most valuable of the lumber yielding kind, in consequence of the beauty, hardness, and durability of its wood, which is more extensively used than any North American tree, in cabinet work. When portions of the tree are selected for this purpose, at the bifurcation of the stocks, the plank, when polished, exhibits a rich and varied appearance, nowise inferior to the best mahogany. The bark has been long used as a domestic medicine in jaundice and debility. Flowers about the 8th of May..." [Short was clearly referring to P. serotina, not P. virginiana, which is restricted to ravines near the Kentucky River.]</t>
  </si>
  <si>
    <t>"Quercus alba (White oak).  The white oak is not often met with in the rich tract of land immediately surrounding Lexington; but is found abundantly in that part of Fayette county bordering the Kentucky river; where the soil becomes thinner and the face of the country more rolling. In these situations it attains its largest size, and is readily distinguished from all other trees of the same family by its whiter bark, which is often, in the younger trees, disposed in alternate bands of a finer and coarser texture, giving the tree a characteristic appearance. The strength, solidity and durability of its wood fit it for a vast variety of useful purposes. Michaux, in his elaborate and elegant work on the forest trees of America, hazards the opinion that in the process of time, by the gradual deterioration of the soil, the white oak will be spontaneously produced by these sections of the Union which are now too rich to grow it. ...blooms about the 25th of April..."</t>
  </si>
  <si>
    <t>C2?</t>
  </si>
  <si>
    <t>A2*?</t>
  </si>
  <si>
    <t>B1?</t>
  </si>
  <si>
    <t>C1?</t>
  </si>
  <si>
    <t>B3*</t>
  </si>
  <si>
    <t>A2*</t>
  </si>
  <si>
    <t>C3</t>
  </si>
  <si>
    <t>A1*-PRO</t>
  </si>
  <si>
    <t>B1-PRO</t>
  </si>
  <si>
    <t>B1*-PRO</t>
  </si>
  <si>
    <t>C1*-PRO</t>
  </si>
  <si>
    <t>C1?-PRO</t>
  </si>
  <si>
    <t>woods along Gray's Run? Check with M. Boyer</t>
  </si>
  <si>
    <t>widespread, especially in fencerows; locally abundant in woods that have been disturbed</t>
  </si>
  <si>
    <t>"Viola cucullata (Hooded Violet).  This is with us the most  abundant of the violets, as well as the first to bloom; the whole surface of moist meadows and pastures being covered with them in the fore part of April. ...1st to 15th April." [Interpreted here to be the common smooth violet known as V. papilionacea to Fernald (1950) and many others in the 20th century.]</t>
  </si>
  <si>
    <t>[?] "Viola obliqua Aiton.  This species is by no means easily distinguished from the preceding [cf. V. papilionacea], with which it is found in common. It is, however, a larger plant, and minute examination will detect specific differences in the leaves [flat versus hooded at base], petioles, stipules [lanceolate versus linear] and flowers [obliquely bent versus inverted]." [Treatment remains uncertain; Short cites Schweinitz's monograph on the genus Viola in American Journal of Science and Arts, Vol. 5, No. 1; to be studied further.]</t>
  </si>
  <si>
    <t>"Viola ochroleuca? Schw. (White Violet).  It is found in common with the two preceding, and forms dense patches among the grass in moist situations."</t>
  </si>
  <si>
    <t>"Quercus imbricaria (Laurel oak). The laurel oak, though a very common tree in some portions of Kentucky, especially in that section called "the barrens," is comparatively rare in this locality; nevertheless it does occur occasionally in company with the last [Q. muhlenbergii...] on the richest lands, and is always, when in foliage, a pleasing object, in consequence of the deep glossy green on its leaves... It does not attain any considerable size, nor is its timber valuable."</t>
  </si>
  <si>
    <t>ELVI</t>
  </si>
  <si>
    <t>Elymus villosus Muhl. ex Willd.</t>
  </si>
  <si>
    <t>upland nodding wild-rye</t>
  </si>
  <si>
    <t>widespread in woods/edges</t>
  </si>
  <si>
    <t>aaa</t>
  </si>
  <si>
    <t>may dominate locally on bare ground over winter, but without plowing may decline?</t>
  </si>
  <si>
    <t>LACA3</t>
  </si>
  <si>
    <t>Laportea canadensis (L.) Weddell</t>
  </si>
  <si>
    <t>wood nettle</t>
  </si>
  <si>
    <t>Hypericum punctatum Lam.</t>
  </si>
  <si>
    <t>common St. Johnswort</t>
  </si>
  <si>
    <t>rare or absent; known only from Pendleton Co.</t>
  </si>
  <si>
    <t>2b?</t>
  </si>
  <si>
    <t>2a?</t>
  </si>
  <si>
    <t>2w?</t>
  </si>
  <si>
    <t>locally common in deeper woods on toe slopes near rivers, especially the Ky Rv; perhaps unknown along the Licking Rv</t>
  </si>
  <si>
    <t>local in deeper woods on upper slopes near rivers and in ESH</t>
  </si>
  <si>
    <t>1rw</t>
  </si>
  <si>
    <t>2r?</t>
  </si>
  <si>
    <t>1w?</t>
  </si>
  <si>
    <t>Onagraceae</t>
  </si>
  <si>
    <t>CICA</t>
  </si>
  <si>
    <t>Circaea canadensis (L.) Hill</t>
  </si>
  <si>
    <t>enchanter's nightshade</t>
  </si>
  <si>
    <t>upland red maple</t>
  </si>
  <si>
    <t>widely scattered in thin woods and fields on damp fertile soils</t>
  </si>
  <si>
    <t>Solidago caesia L.</t>
  </si>
  <si>
    <t>blue-stem goldenrod</t>
  </si>
  <si>
    <t>Polygonaceae</t>
  </si>
  <si>
    <t>EUFO5</t>
  </si>
  <si>
    <t>Euonymus fortunei (Turcz.) Hand.-Maz.</t>
  </si>
  <si>
    <t>purplish winter-creeper</t>
  </si>
  <si>
    <t>invading undisturbed woods; our MOST serious long-term alien invader</t>
  </si>
  <si>
    <t>common in better woodland remnants, especially in hilly areas</t>
  </si>
  <si>
    <t>FRAM2</t>
  </si>
  <si>
    <t>Fraxinus americana L.</t>
  </si>
  <si>
    <t>white ash</t>
  </si>
  <si>
    <t>widespread in woods, fencerows; perhaps not becoming dominant though; may be much browsed?</t>
  </si>
  <si>
    <t>FRQU</t>
  </si>
  <si>
    <t>Fraxinus quadrangulata Michx.</t>
  </si>
  <si>
    <t>blue ash</t>
  </si>
  <si>
    <t>SE1</t>
  </si>
  <si>
    <t>SE1?</t>
  </si>
  <si>
    <t>DE2</t>
  </si>
  <si>
    <t>WG2</t>
  </si>
  <si>
    <t>more shady woods; fairly widespread</t>
  </si>
  <si>
    <t>LEVI2</t>
  </si>
  <si>
    <t>Leersia virginica Willd.</t>
  </si>
  <si>
    <t>common rice-grass</t>
  </si>
  <si>
    <t>in woods/edges especially along paths but widely scattered.</t>
  </si>
  <si>
    <t>smooth blackhaw</t>
  </si>
  <si>
    <t>TECA3</t>
  </si>
  <si>
    <t>This was the most abundant hickory species on richer soils, often in moderately mature forest, growing up with a sugar maple understory.  It is a vigorous stately tree, with moderate drought-tolerance.  The nuts are small and bitter, however.</t>
  </si>
  <si>
    <t>infrequent to rare; known only from woods near the Ky Rv in the Palisades section but expected elsewhere; perhaps browsed out by cattle or deer</t>
  </si>
  <si>
    <t>widespread in disturbed woods and fields</t>
  </si>
  <si>
    <t>Polygonum longisetum de Bruyn</t>
  </si>
  <si>
    <t>Asian pink smartweed</t>
  </si>
  <si>
    <t>fields and thin woods, especially after grazing</t>
  </si>
  <si>
    <t>thickets in S savanna; S side of eastern woods; bur oak gully W of US 62</t>
  </si>
  <si>
    <t>ERAM5</t>
  </si>
  <si>
    <t>ARMI2</t>
  </si>
  <si>
    <t>Arctium minus Bernh.</t>
  </si>
  <si>
    <t>burrdock</t>
  </si>
  <si>
    <t>Caryophyllaceae</t>
  </si>
  <si>
    <t>ARDR3</t>
  </si>
  <si>
    <t>Arisaema dracontium (L.) Schott</t>
  </si>
  <si>
    <t>green dragon</t>
  </si>
  <si>
    <t>ARTR</t>
  </si>
  <si>
    <t>Arisaema triphyllum (L.) Schott</t>
  </si>
  <si>
    <t>jack-in-the-pulpit</t>
  </si>
  <si>
    <t>Carex oligocarpa Schkuhr ex Willd.</t>
  </si>
  <si>
    <t>lesser wrinkled-sedge</t>
  </si>
  <si>
    <t>largely restricted to grown up woods with bur oak at N end of Toyota Trail.</t>
  </si>
  <si>
    <t>widespread and locally abundant in low woods and meadows, especially on floodplains</t>
  </si>
  <si>
    <t>a</t>
  </si>
  <si>
    <t>LAPU2</t>
  </si>
  <si>
    <t>Lamium purpureum L.</t>
  </si>
  <si>
    <t>common henbit</t>
  </si>
  <si>
    <t xml:space="preserve">fre; loc dom </t>
  </si>
  <si>
    <t>CRCR2</t>
  </si>
  <si>
    <t>Crataegus crus-galli L.</t>
  </si>
  <si>
    <t>cockspur hawthorn</t>
  </si>
  <si>
    <t>CRMO2</t>
  </si>
  <si>
    <t>Crataegus mollis Scheele</t>
  </si>
  <si>
    <t>downy hawthorn</t>
  </si>
  <si>
    <t>fields margins and persisting in woods for 10-20+ years</t>
  </si>
  <si>
    <t>Washington hawthorn</t>
  </si>
  <si>
    <t>N fencerow at E back of S savanna; and along Toyota Trail</t>
  </si>
  <si>
    <t>com</t>
  </si>
  <si>
    <t>white trout-lily</t>
  </si>
  <si>
    <t>Agastache nepetoides (L.) Kuntze</t>
  </si>
  <si>
    <t>giant hyssop</t>
  </si>
  <si>
    <t>check occurrence--probably along Grays Run</t>
  </si>
  <si>
    <t>Rosaceae</t>
  </si>
  <si>
    <t>AGPU</t>
  </si>
  <si>
    <t>Agrimonia pubescens Wallr.</t>
  </si>
  <si>
    <t>hairy agrimony</t>
  </si>
  <si>
    <t>widespread in deeper woods, especially near rivers and larger creeks</t>
  </si>
  <si>
    <t>Papaveraceae</t>
  </si>
  <si>
    <t>SACA13</t>
  </si>
  <si>
    <t>Sanguinaria canadensis L.</t>
  </si>
  <si>
    <t>bloodroot</t>
  </si>
  <si>
    <t>SACA15</t>
  </si>
  <si>
    <t>Sanicula canadensis L.</t>
  </si>
  <si>
    <t>common sanicle</t>
  </si>
  <si>
    <t>SAGR6</t>
  </si>
  <si>
    <t>walnut-wood sanicle</t>
  </si>
  <si>
    <t>check occurrence</t>
  </si>
  <si>
    <t>SATR4</t>
  </si>
  <si>
    <t>Sanicula trifoliata Bickn.</t>
  </si>
  <si>
    <t>tulip-wood sanicle</t>
  </si>
  <si>
    <t>widely scattered and locally common on dry disturbed ground, especially calcareous</t>
  </si>
  <si>
    <t>local in thin woods and edges on low ground, especially near larger streams; perhaps less in ESH</t>
  </si>
  <si>
    <t>Teucrium canadense L.</t>
  </si>
  <si>
    <t>germander</t>
  </si>
  <si>
    <t>thin woods/edges</t>
  </si>
  <si>
    <t>THDI</t>
  </si>
  <si>
    <t>Asteraceae</t>
  </si>
  <si>
    <t>old pastures, roadsides; abundant in patches along Russell Cave Road</t>
  </si>
  <si>
    <t>Billy Griffith told his niece Adnee Hamilton that the last cane was got rid of in early 20th century</t>
  </si>
  <si>
    <t>widespread and locally frequent in open woods and edges, especially on damp fertile soil near streams</t>
  </si>
  <si>
    <t>widespread and locally abundant in thickets, especially old fields and broad ROWs</t>
  </si>
  <si>
    <t>formerly widespread in thin woods, especially in hilly sections; now died out</t>
  </si>
  <si>
    <t>widespread and frequently dominant in young woods</t>
  </si>
  <si>
    <t>widespread and locally abundant in more mature woods</t>
  </si>
  <si>
    <t>widespread and locally abundant in young browsed woods and edges; damper sites</t>
  </si>
  <si>
    <t>widely scattered in older fencerows and locally abundant in deeper woods</t>
  </si>
  <si>
    <t>local; mostly in older fencerows and woodlots on more fertile soils</t>
  </si>
  <si>
    <t>rare; restricted to scattered sites on less fertile soils near rivers</t>
  </si>
  <si>
    <t>widespread along stream and damp uplands; largely adventive on drier uplands</t>
  </si>
  <si>
    <t>widely scattered in older fencerows and deeper woods; locally common</t>
  </si>
  <si>
    <t>ASON</t>
  </si>
  <si>
    <t>Aster ontarionis Wieg.</t>
  </si>
  <si>
    <t>soft little-white-aster</t>
  </si>
  <si>
    <t>fre</t>
  </si>
  <si>
    <t>partial shade mostly</t>
  </si>
  <si>
    <t>PRLA*</t>
  </si>
  <si>
    <t>Prunella lanceolata W. Bart.</t>
  </si>
  <si>
    <t>lance-leaved selfheal</t>
  </si>
  <si>
    <t>woods, fields, especially low/damp places</t>
  </si>
  <si>
    <t>PRAM</t>
  </si>
  <si>
    <t>Prunus americana Marsh.</t>
  </si>
  <si>
    <t>common plum</t>
  </si>
  <si>
    <t>scattered in better woods on fertile soils; was perhaps widespread in CBG</t>
  </si>
  <si>
    <t>local in low woods and meadows, especially near rivers; was perhaps more widespread</t>
  </si>
  <si>
    <t>CAME13</t>
  </si>
  <si>
    <t>Carex mesochorea Mackenzie</t>
  </si>
  <si>
    <t>western headed spike-sedge</t>
  </si>
  <si>
    <t>check distribution</t>
  </si>
  <si>
    <t>infrequent to rare; known only from woods (often young/disturbed) and brushy old fields near the Ky Rv in the Palisades section and upstream; perhaps unknown along the Licking Rv but expected</t>
  </si>
  <si>
    <t>EUCO6</t>
  </si>
  <si>
    <t>Eupatorium coelestinum L.</t>
  </si>
  <si>
    <t>blue mistflower</t>
  </si>
  <si>
    <t>scattered in S savanna on slightly damp upland flats</t>
  </si>
  <si>
    <t>JUTE</t>
  </si>
  <si>
    <t>Juncus tenuis Willd.</t>
  </si>
  <si>
    <t>common path-rush</t>
  </si>
  <si>
    <t>along damp/trampled/compacted paths in shade/open.</t>
  </si>
  <si>
    <t>widely scattered and locally abundant in disturbed woods, thickets and old fields, especially in hilly sections (see also var. beadlei)</t>
  </si>
  <si>
    <t>locally common in thin floodplain woods and edges along larger streams; perhaps absent in most of western ESH</t>
  </si>
  <si>
    <t>locally common in damp pastures and open woods on fertile soils</t>
  </si>
  <si>
    <t>Cornaceae</t>
  </si>
  <si>
    <t>COAL2</t>
  </si>
  <si>
    <t>Cornus alternifolia L. f.</t>
  </si>
  <si>
    <t>alternate-leaved dogwood</t>
  </si>
  <si>
    <t>CODR</t>
  </si>
  <si>
    <t>Cornus drummondii C.A. Mey.</t>
  </si>
  <si>
    <t>rough-leaved dogwood</t>
  </si>
  <si>
    <t>Robinia pseudoacacia L.</t>
  </si>
  <si>
    <t>black locust</t>
  </si>
  <si>
    <t>young woods, old fencerows</t>
  </si>
  <si>
    <t>BIBI7</t>
  </si>
  <si>
    <t>Bidens bipinnata L.</t>
  </si>
  <si>
    <t>upland bur-marigold</t>
  </si>
  <si>
    <t>BIFR</t>
  </si>
  <si>
    <t>Bidens frondosa L.</t>
  </si>
  <si>
    <t>Hackelia virginiana (L.) I.M. Johnston</t>
  </si>
  <si>
    <t>beggars-lice</t>
  </si>
  <si>
    <t>Hamamelidaceae</t>
  </si>
  <si>
    <t>HAVI4</t>
  </si>
  <si>
    <t>Hamamelis virginiana L.</t>
  </si>
  <si>
    <t>witchhazel</t>
  </si>
  <si>
    <t>10?</t>
  </si>
  <si>
    <t>12?</t>
  </si>
  <si>
    <t>Acanthaceae</t>
  </si>
  <si>
    <t>Brachyelytrum erectum (Schreb. ex Spreng.) Beauv.</t>
  </si>
  <si>
    <t>beech-grass</t>
  </si>
  <si>
    <t>[See O. stricta.]</t>
  </si>
  <si>
    <t xml:space="preserve">widely scattered and locally common, especially near the Ky Rv and in the ESH; </t>
  </si>
  <si>
    <t>OXDI2</t>
  </si>
  <si>
    <t>Oxalis dillenii Jacq.</t>
  </si>
  <si>
    <t>lesser yellow sorrel</t>
  </si>
  <si>
    <t>woods/edges in disturbed soil; check/compare with O. stricta/europaea</t>
  </si>
  <si>
    <t>local in deeper woods near rivers and larger creeks; perhaps unknown elsewhere</t>
  </si>
  <si>
    <t>Sanicula odorata (Raf.) K.M. Pryer &amp; L.R. Phillippe</t>
  </si>
  <si>
    <t>RUAL</t>
  </si>
  <si>
    <t>Rubus allegheniensis Porter</t>
  </si>
  <si>
    <t>wood blackberry</t>
  </si>
  <si>
    <t>RUAR2</t>
  </si>
  <si>
    <t>largely restricted to less disturbed woods on damp soils</t>
  </si>
  <si>
    <t>widespread in young and old woods; with hairy form (biltmoreana) on drier sites</t>
  </si>
  <si>
    <t>locally abundant in better woods on slopes and in ancient upland remnants</t>
  </si>
  <si>
    <t>"Carpinus americana (Iron-wood).  In other parts of the union it is called Hornbeam. It is found throughout this state among other forest trees and is perhaps especially abundant in the country about Lexington, growing generally to the height of 30 or 40 feet.--The wood is possessed of great hardness and strength, but it is not applied to many useful purposes. Flowers beginning of April."</t>
  </si>
  <si>
    <t>"Phalanguim esculentum Nuttall  This is decidedly one of the most beautiful of our indigenous plants... The root, which is bulbous and situated deep in the ground, is eatable and nutritious--Frequent in moist meadows in certain localities, but generally disappearing upon culture--Flowers from the 20th of April."</t>
  </si>
  <si>
    <t>"Dentaria laciniata.  ...when growing in good soil not too much shaded, its dense heads of white and purplish flowers, contrasted with the rich green of its verticillate leaves, make it a very pleasing object in early spring. Flowers last of March."</t>
  </si>
  <si>
    <t>"Caulophyllum thalictroides (Pappoose-root). This, the only species of the genus, was once abundant throughout this country, but has now almost disappeared from the more cultivated districts, and is consequently rare about Lexington, being only met with in the more secluded and unfrequented woodlands. Under the name of Pappoose-root this plant has had some medical virtues ascribed to it.--Flowers towards the latter part of April..."</t>
  </si>
  <si>
    <t>"Crataegus coccinea (Red-haw). A small, well known and very common tree, flowering about the 20th April, and producing of scarlet haws which are large and pleasantly tasted. They ripen in September." [The name C. coccinea has not been consistently applied; Short clearly was referring to C. mollis, the most common hawthorn in the region.]</t>
  </si>
  <si>
    <t>fields, especially after short mowing or grazing</t>
  </si>
  <si>
    <t>CASP3</t>
  </si>
  <si>
    <t>Carex sparganioides Muhl. ex Willd.</t>
  </si>
  <si>
    <t>rich-woods spike-sedge</t>
  </si>
  <si>
    <t>occ; loc fre</t>
  </si>
  <si>
    <t>scattered widely but thinly in woods, edges; larger esp. in fencerows; much browsed by deer</t>
  </si>
  <si>
    <t>most may be intergrades with A. saccharum; only a few seem pure; 1 at NW corner with Prows</t>
  </si>
  <si>
    <t>1*</t>
  </si>
  <si>
    <t>widespread; formerly abundant on less fertile soils near Ky Rv &amp; in ESH; not in most CBG</t>
  </si>
  <si>
    <t>Vitaceae</t>
  </si>
  <si>
    <t>B1</t>
  </si>
  <si>
    <t>C1</t>
  </si>
  <si>
    <t>A2</t>
  </si>
  <si>
    <t>C1*</t>
  </si>
  <si>
    <t>B2*</t>
  </si>
  <si>
    <t>B2</t>
  </si>
  <si>
    <t>C2</t>
  </si>
  <si>
    <t>B1*</t>
  </si>
  <si>
    <t>A1</t>
  </si>
  <si>
    <t>A1*</t>
  </si>
  <si>
    <t>C2*</t>
  </si>
  <si>
    <t>B2?</t>
  </si>
  <si>
    <t>LIMI9</t>
  </si>
  <si>
    <t>Lilium michiganense Farw.</t>
  </si>
  <si>
    <t>western lily</t>
  </si>
  <si>
    <t>Lauraceae</t>
  </si>
  <si>
    <t>LIBE3</t>
  </si>
  <si>
    <t>infrequent or locally common in open woods and old fields on relatively damp fertile soils</t>
  </si>
  <si>
    <t>locally common in better woodland remnants, especially near rivers and larger streams; less in ESH (?)</t>
  </si>
  <si>
    <t>locally common in deeper woods on slopes near river and larger streams; not in most CBG (?)</t>
  </si>
  <si>
    <t>widely scattered and locally common in thin woods on damp fertile soils; much less in ESH</t>
  </si>
  <si>
    <t>widespread and locally abundant in thin woods on damp fertile soils; less in ESH (?); see also var. shortii</t>
  </si>
  <si>
    <t>widespread and locally common in woods on damp fertile soils, especially near streams</t>
  </si>
  <si>
    <t>edge of woods along the (northern?) eastern-ridges fields; check for var. lanata</t>
  </si>
  <si>
    <t>Caprifoliaceae</t>
  </si>
  <si>
    <t>LOJA</t>
  </si>
  <si>
    <t>Lonicera japonica Thunb.</t>
  </si>
  <si>
    <t>Japanese honeysuckle</t>
  </si>
  <si>
    <t>not widespread; check local abundance</t>
  </si>
  <si>
    <t>LOMA6</t>
  </si>
  <si>
    <t>Lonicera maackii (Rupr.) Herder</t>
  </si>
  <si>
    <t>Amur honeysuckle</t>
  </si>
  <si>
    <t>dry woods, especially common near Ky Rv but widely scattered elsewhere</t>
  </si>
  <si>
    <t>rare disjunct waifs may occur in Bluegrass; was perhaps more frequent</t>
  </si>
  <si>
    <t>locally common in woods and edges, especially in hilly sections</t>
  </si>
  <si>
    <t>common in woods throughout and local in mowed lawns</t>
  </si>
  <si>
    <t>Ranunculaceae</t>
  </si>
  <si>
    <t>ACPA</t>
  </si>
  <si>
    <t>Actaea pachypoda Ell.</t>
  </si>
  <si>
    <t>white baneberry</t>
  </si>
  <si>
    <t>AEGL</t>
  </si>
  <si>
    <t>Aesculus glabra Willd.</t>
  </si>
  <si>
    <t>loc abu</t>
  </si>
  <si>
    <t>Poaceae</t>
  </si>
  <si>
    <t>Scrophulariaceae</t>
  </si>
  <si>
    <t>B1*?</t>
  </si>
  <si>
    <t>VEUR</t>
  </si>
  <si>
    <t>Verbena urticifolia L.</t>
  </si>
  <si>
    <t>white vervain</t>
  </si>
  <si>
    <t>woods/edges--check abundance</t>
  </si>
  <si>
    <t>VEAL</t>
  </si>
  <si>
    <t>Verbesina alternifolia (L.) Britt. ex Kearney</t>
  </si>
  <si>
    <t>lowland wingstem</t>
  </si>
  <si>
    <t>increases in older pastures/edges, becomes abundant without mowing</t>
  </si>
  <si>
    <t>Ulmaceae</t>
  </si>
  <si>
    <t>AGRO3</t>
  </si>
  <si>
    <t>Agrimonia rostellata Wallr.</t>
  </si>
  <si>
    <t>CENU2</t>
  </si>
  <si>
    <t>Cerastium nutans Raf.</t>
  </si>
  <si>
    <t>nodding mouse-ear chickweed</t>
  </si>
  <si>
    <t>Fagaceae</t>
  </si>
  <si>
    <t>widely scattered and locally abundant in woods, especially near rivers and larger creeks; perhaps less in ESH (?)</t>
  </si>
  <si>
    <t>widespread in woods of various types</t>
  </si>
  <si>
    <t>PRSE2</t>
  </si>
  <si>
    <t>Prunus serotina Ehrh.</t>
  </si>
  <si>
    <t>black cherry</t>
  </si>
  <si>
    <t>woods, fencerows, coming up in brushy old fields</t>
  </si>
  <si>
    <t>POBI2</t>
  </si>
  <si>
    <t>Polygonatum biflorum (Walt.) Ell.</t>
  </si>
  <si>
    <t>common Solomon's seal</t>
  </si>
  <si>
    <t>CANO</t>
  </si>
  <si>
    <t>Carex normalis Mackenzie</t>
  </si>
  <si>
    <t>rich-wood scale-sedge</t>
  </si>
  <si>
    <t>vies with molesta for id as common species in fields; may be in damper/shadier places</t>
  </si>
  <si>
    <t>CAOL2</t>
  </si>
  <si>
    <t>POSI2</t>
  </si>
  <si>
    <t>ROPS</t>
  </si>
  <si>
    <t>ASPR4</t>
  </si>
  <si>
    <t>Aster prenanthoides Muhl. ex Willd.</t>
  </si>
  <si>
    <t>streamside blue-aster</t>
  </si>
  <si>
    <t>LOIN</t>
  </si>
  <si>
    <t>Lobelia inflata L.</t>
  </si>
  <si>
    <t>common lobelia</t>
  </si>
  <si>
    <t>LOSI</t>
  </si>
  <si>
    <t>Lobelia siphilitica L.</t>
  </si>
  <si>
    <t>great blue lobelia</t>
  </si>
  <si>
    <t>Polygonum punctatum Ell.</t>
  </si>
  <si>
    <t>common white smartweed</t>
  </si>
  <si>
    <t>fields, thin woods, especially in damper areas</t>
  </si>
  <si>
    <t>widely scattered and locally abundant in young browsed woods, especially on drier soils</t>
  </si>
  <si>
    <t>local in fencerows and browsed woods on deep fertile soils</t>
  </si>
  <si>
    <t>widely scattered in thin woods and open areas on damp fertile soils</t>
  </si>
  <si>
    <t>locally frequent in woods on fertile soils, especially near larger streams</t>
  </si>
  <si>
    <t>locally abundant in thin woods and edges on damp fertile soil</t>
  </si>
  <si>
    <t>rattlesnake fern</t>
  </si>
  <si>
    <t>widely scattered and locally common in deeper woods, especially near larger streams; not yet recorded from most of Licking Rv area (?)</t>
  </si>
  <si>
    <t>Oxalidaceae</t>
  </si>
  <si>
    <t>VIPA5</t>
  </si>
  <si>
    <t>"Ranunculus abortivus (Small flowered crow-foot).  Grows in woods and meadows. Blooms last of March."</t>
  </si>
  <si>
    <t>"Ranunculus fascicularis Muhl.  Moist woods and grass beds. Flowers first of April." [Probably confused with the true R. fascicularis, which occurs only rarely in rocky woods near the Kentucky River.]</t>
  </si>
  <si>
    <t>widely scattered; locally adundant along fences/edges, especially in low spots?</t>
  </si>
  <si>
    <t>ENBI</t>
  </si>
  <si>
    <t>Enemion biternatum Raf.</t>
  </si>
  <si>
    <t>deep-lobed rue anemone</t>
  </si>
  <si>
    <t>CEOC</t>
  </si>
  <si>
    <t>Celtis occidentalis L.</t>
  </si>
  <si>
    <t>common hackberry</t>
  </si>
  <si>
    <t>widely abundant; scattered large trees and filling in understories of less disturbed woods</t>
  </si>
  <si>
    <t>widespread and locally abundant in open woods and old fields</t>
  </si>
  <si>
    <t>stinking (Ohio) buckeye</t>
  </si>
  <si>
    <t>white walnut (butternut)</t>
  </si>
  <si>
    <t>Not</t>
  </si>
  <si>
    <t>Med-Low</t>
  </si>
  <si>
    <t>XXX</t>
  </si>
  <si>
    <t>"Trillium sessile.  Grows in rich woods or grass grounds. Flowers last of March--April."</t>
  </si>
  <si>
    <t>"Urtica urens (Small stinging nettle).  Frequent in rich moist woods among decaying leaves, flowering in the latter part of March and after."</t>
  </si>
  <si>
    <t>occ; loc abu</t>
  </si>
  <si>
    <t>in older fencerows, back woods</t>
  </si>
  <si>
    <t>Lysimachia nummularia L.</t>
  </si>
  <si>
    <t>creeping loosestrife</t>
  </si>
  <si>
    <t>damp areas in thin woods/openings, especially ponded/damp flats</t>
  </si>
  <si>
    <t>nea</t>
  </si>
  <si>
    <t>widely scattered in thin woods and edges on fertile soils, especially near rivers and larger creeks</t>
  </si>
  <si>
    <t>locally abundant in deeper woods near rivers and larger creeks; perhaps browsed out of many areas</t>
  </si>
  <si>
    <t>restricted to back woods; check versus commutatum</t>
  </si>
  <si>
    <t>MTG1</t>
  </si>
  <si>
    <t>TL1?</t>
  </si>
  <si>
    <t>DE1?</t>
  </si>
  <si>
    <t>LL2?</t>
  </si>
  <si>
    <t>SL1</t>
  </si>
  <si>
    <t>DE1</t>
  </si>
  <si>
    <t>EB2</t>
  </si>
  <si>
    <t>EB1</t>
  </si>
  <si>
    <t>EB2?</t>
  </si>
  <si>
    <t>MRG1</t>
  </si>
  <si>
    <t>RE2M</t>
  </si>
  <si>
    <t>STG1</t>
  </si>
  <si>
    <t>TRG1?</t>
  </si>
  <si>
    <t>RTG1</t>
  </si>
  <si>
    <t>WG1</t>
  </si>
  <si>
    <t>SL3?</t>
  </si>
  <si>
    <t>Elymus macgregorii J. Camp. &amp; R. Brooks</t>
  </si>
  <si>
    <t>early wild-rye</t>
  </si>
  <si>
    <t>fre; loc dom</t>
  </si>
  <si>
    <t>patchily distributed in woods; mostly on deeper/damper/richer soils?</t>
  </si>
  <si>
    <t>s</t>
  </si>
  <si>
    <t>Balsaminaceae</t>
  </si>
  <si>
    <t>IMCA</t>
  </si>
  <si>
    <t>Impatiens capensis Meerb.</t>
  </si>
  <si>
    <t>orange jewelweed</t>
  </si>
  <si>
    <t>local in better woodland remnants on moist fertile soil, especially near rivers and larger creeks</t>
  </si>
  <si>
    <t>widely scattered in old fields; perhaps less on deep/damp/fertile soils</t>
  </si>
  <si>
    <t>Alien</t>
  </si>
  <si>
    <t>"Erigeron philadelphicum. This is one of the greatest pests of the farmer, frequently so completely overrunning meadows as to destroy the hay. Some repute it medicinal, attributing to it tonic and sudorific properties. Flowers later than the last, and continues in bloom much longer." [An alternative interpretation is that Short was referring to E. annuus.]</t>
  </si>
  <si>
    <t>"Hydrophyllum appendiculatum.  This species of water-leaf is more commonly confined to the rocky banks of creeks and rivers... Flowers usually during the first week of May."</t>
  </si>
  <si>
    <t>"Hydrophyllum canadense (Shawnee salad). The leaves are said to be eaten by the Indians as a salad. Common in half cultivated lands, about fence corners &amp;c. Flowers about 5th of May."</t>
  </si>
  <si>
    <t>"Jeffersonia diphylla Bart.  ...at this time exceedingly scarce in this locality. A few years ago it grew abundantly on the south bank of Royle's mill pond, but is now only met with in the more secluded hill-sides bordering the Elkhorn, or on the cliffs of the Kentucky river. The flowers appear about the 30th of March..."</t>
  </si>
  <si>
    <t>Platanaceae</t>
  </si>
  <si>
    <t>PLOC</t>
  </si>
  <si>
    <t>Platanus occidentalis L.</t>
  </si>
  <si>
    <t>plane-tree/sycamore</t>
  </si>
  <si>
    <t>largely restricted to lower areas near streams, at least Grays Run</t>
  </si>
  <si>
    <t>POAL3</t>
  </si>
  <si>
    <t>Poa alsodes Gray</t>
  </si>
  <si>
    <t>mountain bluegrass</t>
  </si>
  <si>
    <t>ternate wood-parsnip</t>
  </si>
  <si>
    <t>Liliaceae</t>
  </si>
  <si>
    <t>CAGR2</t>
  </si>
  <si>
    <t>Carex gracillima Schwein.</t>
  </si>
  <si>
    <t>northern graceful-sedge</t>
  </si>
  <si>
    <t>woods? Check occurrence; should be expected</t>
  </si>
  <si>
    <t>OSCL</t>
  </si>
  <si>
    <t>Osmorhiza claytonii (Michx.) C.B. Clarke</t>
  </si>
  <si>
    <t>hairy cicely</t>
  </si>
  <si>
    <t>OSLO</t>
  </si>
  <si>
    <t>Osmorhiza longistylis (Torr.) DC.</t>
  </si>
  <si>
    <t>AP Presence</t>
  </si>
  <si>
    <t>"Euonymus americanus (Small burning-bush).  Much less abundant in this locality than the preceding [E. atropurpurea], being confined to the rocky banks of water-courses, and even there, not often met with; in the western part of the state it is frequently found in such situations. Flowers about the same time."</t>
  </si>
  <si>
    <t>"Euonymus atropurpuraeus (Burning-bush, Spindletree, Indian arrow-wood, Wahoo).  The Indian arrow-wood or Wahoo, by which names this shrub is here universally known, is found in rich moist forests, not too much frequented by cattle. The bark of the root is actively cathartic, and a decoction in water exhibited in small and frequently repeated does, has proved highly beneficial in asthmatic cases."</t>
  </si>
  <si>
    <t>"Laurus benzoin (Spicewood).  The Spicewood is a common shrub throughout the Union; and is here met with in all shaded, rich woods where the undergrowth has not been destroyed; preferring mostly situations near small streams of water. The bark of the wood is pleasantly aromatic and is sometimes used in warm infusion as a diaphoretic."</t>
  </si>
  <si>
    <t>"Leontodon taraxacum (Dandelion).  No portion of the Union is more completely overrun by this naturalized foreigner than this section, being so abundant as to give a yellowish hue to pastures in early spring... 1st of April."</t>
  </si>
  <si>
    <t>"Thalictrum dioicum (Meadow rue).  Grows in rocky bluffs on water courses. Flowers last of March."</t>
  </si>
  <si>
    <t>"Trifolium repens." [Listed in introduction; later flowering.]</t>
  </si>
  <si>
    <t>"Rhus glabrum (Common Sumach). This, the only other species of Rhus found in this neighbourhood, is universally known by the name of Sumach. It is frequently introduced into shrubberies and forms a pleasing object in ornamental gardening... The berries and leaves are used in tanning morocco. The flowers appear considerably later than those of [Rhus radicans]..."</t>
  </si>
  <si>
    <t>ERAL9</t>
  </si>
  <si>
    <t>Erythronium albidum Nutt.</t>
  </si>
  <si>
    <t>DEPA7</t>
  </si>
  <si>
    <t>DISP</t>
  </si>
  <si>
    <t>W</t>
  </si>
  <si>
    <t>S</t>
  </si>
  <si>
    <t>N</t>
  </si>
  <si>
    <t>M</t>
  </si>
  <si>
    <t>L</t>
  </si>
  <si>
    <t>WW</t>
  </si>
  <si>
    <t>B</t>
  </si>
  <si>
    <t>U</t>
  </si>
  <si>
    <t>WWW</t>
  </si>
  <si>
    <t>SS</t>
  </si>
  <si>
    <t>widely scattered and locally common in thin or disturbed woods on deep damp fertile soils</t>
  </si>
  <si>
    <t>widespread and locally abundant in better woods, especially on drier soils</t>
  </si>
  <si>
    <t>largely restricted to deeper woods near Ky and in ESH; perhaps not in most CBG</t>
  </si>
  <si>
    <t>widely scattered and locally abundant in maturing woodland</t>
  </si>
  <si>
    <t>widely scattered and locally abundant in disturbed woods and old fields, especially on disturbed soil</t>
  </si>
  <si>
    <t xml:space="preserve"> Aesculus glabra Willd.; stinking (Ohio) buckeye. Ohio buckeye used to be frequent, and is still often met with, even in disturbed woods.  Yellow buckeye is largely restricted to steeper slopes near larger streams and rivers.  The buckeyes are good trees for partial shade, with gracefully bowing lower branches.  Yellow buckeye is particularly vigorous and upright for a shade species.  They have foliage produced exceptionally early, with showy flowers, but they also have early leaf-fall, together with loads of large seeds.  These species may be somewhat grazing-tolerant, due to bad taste and poisons. GW: mostly in the back woods east of US 62, especially in lower grown up areas RG: widely scattered in older fencerows and deeper woods; locally common SH: "Aesculus pallida (Common Buckeye). This species is abundant throughout the forests in the rich lands of Kentucky. It is a tree of but ordinary stature, and for the most part of crooked growth...it is sometimes eaten by cattle, and often with fatal effects: Flowers about the 20th of April..."</t>
  </si>
  <si>
    <t>Aristolochiaceae</t>
  </si>
  <si>
    <t>ARMA7</t>
  </si>
  <si>
    <t>Aristolochia macrophylla Lam.</t>
  </si>
  <si>
    <t>mountain pipevine</t>
  </si>
  <si>
    <t>"Acer saccharinum (Sugar Maple).  The Sugar tree, as it is here universally called, is one of the most common of our forest trees, and perhaps in this particular locality, it attains its greatest altitude. As it does not materially interfere with the growth of grasses beneath it, it is often reserved in clearing ground, particularly in situations intended for pasture or meadows. It here forms the densest shade, and in autumn constitutes a prominent feature in the landscape, by the bright orange and red colours assumed by its leaves. Its wood is preferred to almost any other for fuel, and large quantities of sugar are annually made from the sap. Flowers about the first of April..." [A. nigrum was not distinguished by Short.]</t>
  </si>
  <si>
    <t>rare on bottoms along rivers and larger streams; perhaps much reduced</t>
  </si>
  <si>
    <t>largely restricted to young rocky woods near Ky Rv; uncommon or rare elsewhere</t>
  </si>
  <si>
    <t>apparently not recorded, but expected in deeper woods</t>
  </si>
  <si>
    <t>apparently not recorded, but expected; perhaps just southern variant of pens.</t>
  </si>
  <si>
    <t>locally common in deep woods near the Ky Rv, especially in the Palisades section; perhaps not in most CBG or browsed/rooted out (?)</t>
  </si>
  <si>
    <t>probably absent but one old dubious record from Fayette Co. (?)</t>
  </si>
  <si>
    <t>ELHY</t>
  </si>
  <si>
    <t>Elymus hystrix L.</t>
  </si>
  <si>
    <t>JEDI</t>
  </si>
  <si>
    <t>Jeffersonia diphylla (L.) Pers.</t>
  </si>
  <si>
    <t>twinleaf</t>
  </si>
  <si>
    <t>JUCI</t>
  </si>
  <si>
    <t>Juglans cinerea L.</t>
  </si>
  <si>
    <t>JUNI</t>
  </si>
  <si>
    <t>Juglans nigra L.</t>
  </si>
  <si>
    <t>black walnut</t>
  </si>
  <si>
    <t>Juncaceae</t>
  </si>
  <si>
    <t>ROMU</t>
  </si>
  <si>
    <t>Rosa multiflora Thunb. ex Murr.</t>
  </si>
  <si>
    <t>multiflora rose</t>
  </si>
  <si>
    <t>invading fencerows, old fields, thin woods; persisting but fading in shade eventually?</t>
  </si>
  <si>
    <t>local in damp fields, especially in WBG and adjacent Knobs region</t>
  </si>
  <si>
    <t>common blue-violet</t>
  </si>
  <si>
    <t>VIPE4</t>
  </si>
  <si>
    <t>Viola pensylvanica Michx.</t>
  </si>
  <si>
    <t>smooth yellow stemmed-violet</t>
  </si>
  <si>
    <t>VISO</t>
  </si>
  <si>
    <t>Viola sororia Willd.</t>
  </si>
  <si>
    <t>hairy blue-violet</t>
  </si>
  <si>
    <t>VIST3</t>
  </si>
  <si>
    <t>Viola striata Ait.</t>
  </si>
  <si>
    <t>creamy spreading-violet</t>
  </si>
  <si>
    <t>woods; check distribution</t>
  </si>
  <si>
    <t>PHDI5</t>
  </si>
  <si>
    <t>Phlox divaricata L. var. divaricata</t>
  </si>
  <si>
    <t>eastern wood phlox</t>
  </si>
  <si>
    <t>[?] "Erigeron bellidifolium. ...in pastures and meadows abundant. The flowers begin to shew themselves about the 10th of April..." [E. pulchellus is virtually unknown in the central Bluegrass region; Short's record cannot be explained, unless perhaps he was confusing E. philadephicus (see notes under that name).]</t>
  </si>
  <si>
    <t>"Erythronium albidum Torrey  ...more abundant in this neighborhood than the yellow-flowered one, but they are found in common, affecting the same localities and blooming at the same time."</t>
  </si>
  <si>
    <t>"Erythronium americanum (Dog-tooth Violet).  Found most generally on the rich alluvial bottoms of streams. Blooms about the 20th of March."</t>
  </si>
  <si>
    <t>"Orchis spectabilis (Showy Orchis). Of this extensive genus, the present subject is the only species I have met with in this neighbourhood... A few years since this occurred frequently in moist rich woods; it has now, however, almost disappeared before cultivation and the ravages of cattle. Flowers about the middle of May."</t>
  </si>
  <si>
    <t>Anacardiaceae</t>
  </si>
  <si>
    <t>CACO7</t>
  </si>
  <si>
    <t>Carex communis Bailey</t>
  </si>
  <si>
    <t>larger tufted fine-sedge</t>
  </si>
  <si>
    <t>CACO13</t>
  </si>
  <si>
    <t>Carex conjuncta Boott</t>
  </si>
  <si>
    <t>lime fox-sedge</t>
  </si>
  <si>
    <t>fre?</t>
  </si>
  <si>
    <t>open grassy areas/edges, especially in damper swales</t>
  </si>
  <si>
    <t>CRCA9</t>
  </si>
  <si>
    <t>Cryptotaenia canadensis (L.) DC.</t>
  </si>
  <si>
    <t>honewort</t>
  </si>
  <si>
    <t>by Grays Run, perhaps elsewhere?</t>
  </si>
  <si>
    <t>CADA</t>
  </si>
  <si>
    <t>widespread in woods on moist fertile soils</t>
  </si>
  <si>
    <t>widespread in thin woods, edges and roadsides on moist fertile soils</t>
  </si>
  <si>
    <t>Orchidaceae</t>
  </si>
  <si>
    <t>APHY</t>
  </si>
  <si>
    <t>Aplectrum hyemale (Muhl. ex Willd.) Torr.</t>
  </si>
  <si>
    <t>puttyroot orchid</t>
  </si>
  <si>
    <t>widely scattered in thin woods and edges, especially in hilly areas near rivers and streams; absent to north (?)</t>
  </si>
  <si>
    <t>local in deeper woods near Ky Rv and perhaps elsewhere, especially along trails</t>
  </si>
  <si>
    <t>loc</t>
  </si>
  <si>
    <t>MORU2</t>
  </si>
  <si>
    <t>Morus rubra L.</t>
  </si>
  <si>
    <t>red mulberry</t>
  </si>
  <si>
    <t>CABL</t>
  </si>
  <si>
    <t>Carex blanda Dewey</t>
  </si>
  <si>
    <t>weedy lax-sedge</t>
  </si>
  <si>
    <t>woods/edges</t>
  </si>
  <si>
    <t>scattered in (damper) old woods near rivers and larger streams; rare elsewhere</t>
  </si>
  <si>
    <t xml:space="preserve"> Acer negundo L.; boxelder.  GW: scattered widely especially in lower areas RG: widespread along stream and damp uplands; largely adventive on drier uplands SH: "Acer negundo (Box Elder).  Not so common as the preceding [A. saccharum], being more restricted to the borders of watercourses. It is in every point of view less valuable than the Sugar tree, although the sap is occasionally procured in common with that of the former, in the making of sugar. Flowers at the same time."</t>
  </si>
  <si>
    <t xml:space="preserve"> Acer nigrum Michx. f.; black maple. See comments under A. saccharum (sugar maple). GW: most may be intergrades with A. saccharum; only a few seem pure; 1 at NW corner with Prows RG: local; mostly in older fencerows and woodlots on more fertile soils SH: [See A. saccharum.]</t>
  </si>
  <si>
    <t xml:space="preserve"> Acer rubrum L. var. rubrum; upland red maple. This species, abundant in most of Kentucky, was suprisingly infrequent in the Bluegrass Region, except for seasonally swampy sites on poorer soils (and rarely on Eden Shale hilltops).  There is great genetic variety in this species, and the commonly available types in the nursery business are probably inappropraite for its restricted native habitat in this region. GW:  RG: rare; restricted to scattered sites on less fertile soils near rivers SH: </t>
  </si>
  <si>
    <t>ULAM</t>
  </si>
  <si>
    <t>Ulmus americana L.</t>
  </si>
  <si>
    <t>white elm</t>
  </si>
  <si>
    <t>woods, especially on lower ground but also common in some upland thickets/edges</t>
  </si>
  <si>
    <t>ULRU</t>
  </si>
  <si>
    <t>Ulmus rubra Muhl.</t>
  </si>
  <si>
    <t>red elm</t>
  </si>
  <si>
    <t>only a few small trees/sapling found in back woods.</t>
  </si>
  <si>
    <t>URCH3</t>
  </si>
  <si>
    <t>Urtica chamaedryoides Pursh</t>
  </si>
  <si>
    <t>southern nettle</t>
  </si>
  <si>
    <t>smooth cicely</t>
  </si>
  <si>
    <t>widespread and locally abundant in open woods and old fields, especially after mowing</t>
  </si>
  <si>
    <t>locally common in deeper woods, especially near larger streams</t>
  </si>
  <si>
    <t>local in deeper woods on slopes with less fertile soil near the Ky Rv; expected along the Licking Rv (?)</t>
  </si>
  <si>
    <t>largely restricted to north half of farm, probably on deeper/damper soils</t>
  </si>
  <si>
    <t>QUMU</t>
  </si>
  <si>
    <t>Quercus muehlenbergii Engelm.</t>
  </si>
  <si>
    <t>chinquapin oak</t>
  </si>
  <si>
    <t>ancient woodland, also scattered as small portion or regrowth</t>
  </si>
  <si>
    <t>QURU</t>
  </si>
  <si>
    <t>Quercus rubra L.</t>
  </si>
  <si>
    <t>northern red oak</t>
  </si>
  <si>
    <t>QUSH</t>
  </si>
  <si>
    <t>Quercus shumardii Buckl.</t>
  </si>
  <si>
    <t>western red oak</t>
  </si>
  <si>
    <t>restricted to ancient woodland mostly; also common over fence on Burrier at back woods</t>
  </si>
  <si>
    <t>CACO15</t>
  </si>
  <si>
    <t>Carya cordiformis (Wangenh.) K. Koch</t>
  </si>
  <si>
    <t>bitternut hickory</t>
  </si>
  <si>
    <t>loc com</t>
  </si>
  <si>
    <t>largely restricted to less disturbed woods but spreadly widely elsewhere with less disturbance</t>
  </si>
  <si>
    <t>CALA21</t>
  </si>
  <si>
    <t>widespread and locally abundant in fencerows and old fields</t>
  </si>
  <si>
    <t>infrequent but widely scattered in open woods and edges, especially near streams</t>
  </si>
  <si>
    <t>local in woods on moist fertile ground, especially with history of browsing</t>
  </si>
  <si>
    <t>3C+?</t>
  </si>
  <si>
    <t>widespread and locally common on trails and other compacted or damp ground in thin woods or fields</t>
  </si>
  <si>
    <t>RUTR2</t>
  </si>
  <si>
    <t>Rudbeckia triloba L.</t>
  </si>
  <si>
    <t>lobed coneflower</t>
  </si>
  <si>
    <t>check--perhaps near Grays Run on roadsides</t>
  </si>
  <si>
    <t>TRRE3</t>
  </si>
  <si>
    <t>Trifolium repens L.</t>
  </si>
  <si>
    <t>white clover</t>
  </si>
  <si>
    <t>TRST4</t>
  </si>
  <si>
    <t>Trifolium stoloniferum Muhl. Ex Eat.</t>
  </si>
  <si>
    <t>running buffalo clover</t>
  </si>
  <si>
    <t>S savanna in thin woods/edges along cattle paths; found in 1990s by Dan Boone; last seen 2001.</t>
  </si>
  <si>
    <t>TRGR4</t>
  </si>
  <si>
    <t>Trillium grandiflorum (Michx.) Salisb.</t>
  </si>
  <si>
    <t>large white trillium</t>
  </si>
  <si>
    <t>TRSE2</t>
  </si>
  <si>
    <t>Trillium sessile L.</t>
  </si>
  <si>
    <t>small sessile-trillium</t>
  </si>
  <si>
    <t>back woods; small areas in S savanna</t>
  </si>
  <si>
    <t>SYOR</t>
  </si>
  <si>
    <t>Symphoricarpos orbiculatus Moench</t>
  </si>
  <si>
    <t>coralberry</t>
  </si>
  <si>
    <t>Rubiaceae</t>
  </si>
  <si>
    <t>CADO</t>
  </si>
  <si>
    <t>Cardamine douglassii Britt.</t>
  </si>
  <si>
    <t>limestone bittercress</t>
  </si>
  <si>
    <t>Portulacaceae</t>
  </si>
  <si>
    <t>Sapindaceae</t>
  </si>
  <si>
    <t>POPU5</t>
  </si>
  <si>
    <t>Poa sylvestris Gray</t>
  </si>
  <si>
    <t>"Sedum ternatum (Stone-crop). This handsome little vegetable... On the shelving rocks bordering Elkhorn. Flowers beginning of April."</t>
  </si>
  <si>
    <t>"Stellaria pubera (Starwort).  Rare; in woodlands. Flowers 20th April." [S. corei was not distinguished in Short's time; typical S. pubera is much less common in the central Bluegrass.]</t>
  </si>
  <si>
    <t>"Stellaria media (Chickweed). Whether native or introduced  it is now found in every part of the continent. In this locality it prefers rich woods or cultivated places, frequently covering patches of considerable extent. ...frequently flowering in this section as early as the 1st of March, and sometimes, in favourable seasons and situations, it is found in bloom in February. From that time its flowers are met with throughout the year."</t>
  </si>
  <si>
    <t>PAQU2</t>
  </si>
  <si>
    <t>Parthenocissus quinquefolia (L.) Planch.</t>
  </si>
  <si>
    <t>Virginia creeper</t>
  </si>
  <si>
    <t>check--not really abundant anywhere?</t>
  </si>
  <si>
    <t>ST4</t>
  </si>
  <si>
    <t>ST1</t>
  </si>
  <si>
    <t>ABerry reports from Gray's Run</t>
  </si>
  <si>
    <t>4B?</t>
  </si>
  <si>
    <t>3B?</t>
  </si>
  <si>
    <t>4C</t>
  </si>
  <si>
    <t>4A?</t>
  </si>
  <si>
    <t>Floerkea proserpinacoides Willd.</t>
  </si>
  <si>
    <t>rare; northern species with one old record from Lexington area; damp disturbed woods</t>
  </si>
  <si>
    <t>widespread in open woods and edges on fertile soils</t>
  </si>
  <si>
    <t>Taraxacum officinale G.H. Weber ex Wiggers</t>
  </si>
  <si>
    <t>common dandelion</t>
  </si>
  <si>
    <t>patches scattered in S savanna and (especially) back woods</t>
  </si>
  <si>
    <t>locally common in thin woods and edges, especially larger streams</t>
  </si>
  <si>
    <t>several near Grays Run bridge at edge of thicket</t>
  </si>
  <si>
    <t>widely scattered but infrequent in open woods and edges, especially near streams</t>
  </si>
  <si>
    <t>CACA18</t>
  </si>
  <si>
    <t>Carpinus caroliniana Walt.</t>
  </si>
  <si>
    <t>hornbeam</t>
  </si>
  <si>
    <t>Juglandaceae</t>
  </si>
  <si>
    <t>HETU</t>
  </si>
  <si>
    <t>Helianthus tuberosus L.</t>
  </si>
  <si>
    <t>tuberous sunflower</t>
  </si>
  <si>
    <t>ALVI</t>
  </si>
  <si>
    <t>Allium vineale L.</t>
  </si>
  <si>
    <t>weed onion</t>
  </si>
  <si>
    <t>Betulaceae</t>
  </si>
  <si>
    <t>Hydrophyllaceae</t>
  </si>
  <si>
    <t>HYAP</t>
  </si>
  <si>
    <t>Hydrophyllum appendiculatum Michx.</t>
  </si>
  <si>
    <t>blue waterleaf</t>
  </si>
  <si>
    <t>HYCA3</t>
  </si>
  <si>
    <t>Hydrophyllum canadense L.</t>
  </si>
  <si>
    <t>lowland waterleaf</t>
  </si>
  <si>
    <t>HYMA</t>
  </si>
  <si>
    <t>Hydrophyllum macrophyllum Nutt.</t>
  </si>
  <si>
    <t>upland waterleaf</t>
  </si>
  <si>
    <t>Clusiaceae</t>
  </si>
  <si>
    <t>widespread and locally common in woods, especially in hilly sections</t>
  </si>
  <si>
    <t>widely scattered but infrequent in open woods and edges on low ground, especially near rivers and streams</t>
  </si>
  <si>
    <t>widely scattered and locally abundant in woods, especially on relatively dry soil in hilly sections; see also var. bigelovianus</t>
  </si>
  <si>
    <t>ELVIV</t>
  </si>
  <si>
    <t>Elymus virginicus L. var. virginicus</t>
  </si>
  <si>
    <t>smooth common wild-rye</t>
  </si>
  <si>
    <t>GEMA</t>
  </si>
  <si>
    <t>Geranium maculatum L.</t>
  </si>
  <si>
    <t>wood geranium</t>
  </si>
  <si>
    <t>GECA7</t>
  </si>
  <si>
    <t>Geum canadense Jacq.</t>
  </si>
  <si>
    <t>white avens</t>
  </si>
  <si>
    <t>widely scattered in woods/edges</t>
  </si>
  <si>
    <t>GEVE</t>
  </si>
  <si>
    <t>Geum vernum (Raf.) Torr. &amp; Gray</t>
  </si>
  <si>
    <t>spring avens</t>
  </si>
  <si>
    <t>local along edges/thin woods in S savanna</t>
  </si>
  <si>
    <t>GLHE2</t>
  </si>
  <si>
    <t>Glechoma hederacea L.</t>
  </si>
  <si>
    <t>gill-over-the-ground</t>
  </si>
  <si>
    <t>woods/edges; a problem for RBC</t>
  </si>
  <si>
    <t>GLTR</t>
  </si>
  <si>
    <t>Gleditsia triacanthos L.</t>
  </si>
  <si>
    <t>SCMA2</t>
  </si>
  <si>
    <t>Scrophularia marilandica L.</t>
  </si>
  <si>
    <t>figwort</t>
  </si>
  <si>
    <t>cbg</t>
  </si>
  <si>
    <t>one small plant found at east side of southern savanna along trail through briars</t>
  </si>
  <si>
    <t>QUAL</t>
  </si>
  <si>
    <t>Quercus alba L.</t>
  </si>
  <si>
    <t>white oak</t>
  </si>
  <si>
    <t>QUIM</t>
  </si>
  <si>
    <t>Quercus imbricaria Michx.</t>
  </si>
  <si>
    <t>shingle oak</t>
  </si>
  <si>
    <t>QUMA2</t>
  </si>
  <si>
    <t>Quercus macrocarpa Michx.</t>
  </si>
  <si>
    <t>bur oak</t>
  </si>
  <si>
    <t>widespread and locally abundant in thin woods and edges on fertile soils</t>
  </si>
  <si>
    <t>Hydrophyllum virginianum L.</t>
  </si>
  <si>
    <t>rare or dubious; old records from Fayette and Woodford Cos.</t>
  </si>
  <si>
    <t>locally abundant in better woods near larger creeks &amp; rivers; rare along smaller strerams</t>
  </si>
  <si>
    <t>widely abundant in open woods and low meadows</t>
  </si>
  <si>
    <t>widespread in upland woods, especially in hilly sections</t>
  </si>
  <si>
    <t>cut-leaf toothwort</t>
  </si>
  <si>
    <t>Carex davisii Schwein. &amp; Torr.</t>
  </si>
  <si>
    <t>rich-wood graceful-sedge</t>
  </si>
  <si>
    <t>open woods, edges, into unmowed fields; note slightly hairy leaves</t>
  </si>
  <si>
    <t>CADI5</t>
  </si>
  <si>
    <t>Carex digitalis Willd.</t>
  </si>
  <si>
    <t>lesser lax-sedge</t>
  </si>
  <si>
    <t>locally abundant along streams and in damp disturbed woods</t>
  </si>
  <si>
    <t>locally abundant in low woods near larger streams and rivers; perhaps not in most CBG</t>
  </si>
  <si>
    <t>RUST2</t>
  </si>
  <si>
    <t>Ruellia strepens L.</t>
  </si>
  <si>
    <t>lowland petunia</t>
  </si>
  <si>
    <t>Thalictrum dioicum L.</t>
  </si>
  <si>
    <t>early wood-rue</t>
  </si>
  <si>
    <t>widely scattered in woods on various soils</t>
  </si>
  <si>
    <t>widespread in woods on various soils</t>
  </si>
  <si>
    <t>widespread in better woodland remnants</t>
  </si>
  <si>
    <t>DRCA</t>
  </si>
  <si>
    <t>DRIN5</t>
  </si>
  <si>
    <t>Dryopteris intermedia (Muhl. ex Willd.) Gray</t>
  </si>
  <si>
    <t>intermediate woodfern</t>
  </si>
  <si>
    <t>DRMA4</t>
  </si>
  <si>
    <t>Dryopteris marginalis (L.) Gray</t>
  </si>
  <si>
    <t>marginal woodfern</t>
  </si>
  <si>
    <t>DUIN</t>
  </si>
  <si>
    <t>"Bignonia radicans (Trumpet flower). No vine is more common in the forests of this country, or more commonly planted for ornament, than the trumpet flower; climbing over buildings and the loftiest trees... Some circumstances have occurred within my knowledge which induce me to think this plant is always injurious and sometimes fatal to the tree supporting it. ...flowers...appear somewhat later than [B. capreolata]."</t>
  </si>
  <si>
    <t>"Rhus radicans (Poison oak, Poison vine).  It is extremely common in this section of the Union, covering almost every dead tree, and climbing to the tops of the loftiest branches... ... flowers...appear towards the middle of May..."</t>
  </si>
  <si>
    <t>"Arum dracontium (Green dragon, &amp;c.).  This species is not so common as the preceding [A. triphyllum]. Flowers at the same time and is found in similar situations."</t>
  </si>
  <si>
    <t>"Arum triphyllum (Indian turnip).  In rich moist woods it attains the height of 2 feet or upwards. Flowers 1st of May."</t>
  </si>
  <si>
    <t>"Asarum canadense (Wild Ginger). Occasionally abundant in rich shaded woods among rocks: flowering about the 20th of April."</t>
  </si>
  <si>
    <t>Scutellaria lateriflora L.</t>
  </si>
  <si>
    <t>mad-dog skullcap</t>
  </si>
  <si>
    <t>Amphicarpaea bracteata (L.) Fern.</t>
  </si>
  <si>
    <t>common hogpeanut</t>
  </si>
  <si>
    <t>"Gymnocladus canadensis (Coffee-nut-tree).  ...peculiar to the forests of Canada and the western states of North America, in no portion of which is it more commonly met with, or seen in greater perfection than in the immediate neighbourhood of Lexington. The wood is porous and of a reddish hue, not unlike the coarse kind of mahogany: it splits well but is little used in mechanicks. ...the kernel, extracted by roasting in the fire, ground and boiled in water forms a drink not unlike coffee. Flowers generally from the 10th to 15th of May."</t>
  </si>
  <si>
    <t>"Juglans cathartica (White walnut, Butternut). This is a smaller tree, and even more abundant than the preceding [J. nigra]. The woods is soft and light-coloured, little used in mechanicks except for the purpose of making firkins for holding butter, lard and other oily substances, for which it is said to be peculiarly fitted. An extract made from the inner bark, by boiling in water and evaporation, has long been a deservedly popular cathartic in the western country."</t>
  </si>
  <si>
    <t>Menispermum canadense L.</t>
  </si>
  <si>
    <t>common moonseed</t>
  </si>
  <si>
    <t>woods, especially grazed/along trails; at least S savanna</t>
  </si>
  <si>
    <t>nea?</t>
  </si>
  <si>
    <t>Jess Burrier says one on his farm</t>
  </si>
  <si>
    <t>scattered in drier woods/edges; check</t>
  </si>
  <si>
    <t>scattered in woods/edges; check</t>
  </si>
  <si>
    <t>check occurrence; widespread in region</t>
  </si>
  <si>
    <t>"Robinia pseudo-acacia (Black locust). My own observations do not agree with those of M. Michaux in regard to habits of this tree; for although it does occur in profuse abundance in this and other richest lands of Kentucky; yet I have found the largest and most thrifty stocks on the Ohio river in Boon county, seventy miles north of Lexington, where the soil is greatly inferior to that in this vicinity. Its handsome foliage and deliciously scented flowers have long recommended it here, as elsewhere, as an ornamental tree for plantations, street-walks &amp;c. and the excellence of its wood, in point of durability, hardness and strength, particularly recommends it to the attention of landed proprietors. The forests of the adjoining counties furnish a considerable amount of this timber which is used in the construction of Steam Boats: and there is an immense annual consumption of it in making the posts of fences."</t>
  </si>
  <si>
    <t>Sugar maple and its subspecies, black maple, used to be abundant in Bluegrass forests on moist undisturbed sites, but they have been much reduced by cutting and grazing--they are favorites of buffalo and cattle alike. They make excellent trees for creating and tolerating dense shade on good sites, but may be relatively sensitive to droughts and other stresses. Black maple--often considered a subspecies of sugar maple--appears to do best on deeper soils with optimal moisure supply and fertility (i.e., prime farmland, where it has generally disappeared from).</t>
  </si>
  <si>
    <t xml:space="preserve">locally common on deep fertile soils but much reduced; less in ESH </t>
  </si>
  <si>
    <t>widespread and locally abundant in woods on damp fertile soils; perhaps less in ESH</t>
  </si>
  <si>
    <t>locally common in deeper woods on less fertile soils, especially near the Ky Rv; rare or absent in most CBG and ESH</t>
  </si>
  <si>
    <t>SPIN3</t>
  </si>
  <si>
    <t>Sphenopholis intermedia (Rydb.) Rydb.</t>
  </si>
  <si>
    <t>lowland wedge-grass</t>
  </si>
  <si>
    <t>Geraniaceae</t>
  </si>
  <si>
    <t>smooth agrimony</t>
  </si>
  <si>
    <t>CHPR</t>
  </si>
  <si>
    <t>Chaerophyllum procumbens (L.) Crantz</t>
  </si>
  <si>
    <t>smooth wild chervil</t>
  </si>
  <si>
    <t>widespread in woods</t>
  </si>
  <si>
    <t>MAAC</t>
  </si>
  <si>
    <t>Plot Code</t>
  </si>
  <si>
    <t>Family</t>
  </si>
  <si>
    <t>Plant Symbol</t>
  </si>
  <si>
    <t>Brassicaceae</t>
  </si>
  <si>
    <t>ALPE4</t>
  </si>
  <si>
    <t>Alliaria petiolata (Bieb.) Cavara &amp; Grande</t>
  </si>
  <si>
    <t>garlic mustard</t>
  </si>
  <si>
    <t>abu</t>
  </si>
  <si>
    <t>woods/edges, widespread</t>
  </si>
  <si>
    <t>Griffith Woods Comment</t>
  </si>
  <si>
    <t>dominant in older woods; much less in young growth but seedlings often appear in shade</t>
  </si>
  <si>
    <t>"Celtis occidentalis (Hackberry). The Hackberry is a very common tree throughout the best lands of this state, attaining in such situations a very great height. The wood splits well but is not durable; nor does it make good fuel. ...berries are eagerly sought after by birds, and the coarse harsh leaf is the favourite food of many insects. ...flowers unfolded during the first part of May..."</t>
  </si>
  <si>
    <t>"Fraxinus americana (White Ash). This is one of the largest as well as the most useful of our forest trees; growing frequently to the height of 80 feet with a diameter of 3 feet; and applicable to many useful purposes in building, the mechanical arts and rural economy. ...abundantly met with on the richer lands throughout the state. Flowers about the middle of April."</t>
  </si>
  <si>
    <t>widespread and locally abundant in disturbed woods and openings</t>
  </si>
  <si>
    <t>in eastern woods and patches in S savanna; also NW corner beyond powerline</t>
  </si>
  <si>
    <t>"Quercus palustris (Pin oak, Swamp Spanish oak).  Next to that just mentioned [Q. macrocarpa], the present species is most frequently met with in the woods around Lexington; although, from its specific name, it might not be looked for in the dry upland of this portion of the state; for Michaux affirms that it "grows constantly in moist places, and of preference about swamps enclosed in the forests," in confirmation of which remark it may be observed that where such situations occur in this country, the tree will always be found. Like the Q. Macrocarpa, it attains to a great size, and in consequence of its wood splitting well it is often used for rails, shingles, laths &amp;c. although it is not durable. The fine, glossy texture, and beautifully scolloped form of the leaves, which are more delicate than those of any other oak, give to this tree a peculiar and softer aspect than is common with the family, whose foliage for the most part is harsh and coarse.  [He was generally referring to Q. shumardii rather than Q. palustris, which is not native in the Lexington area; the two species were not distinguished in Short's time."</t>
  </si>
  <si>
    <t>"Viburnum prunifolium (Black-haw). The Black-haw is a common shrub or small tree on the more broken and rocky lands bordering the Elk-horn and Kentucky river. Blooms about the 10th of May." [Short was evidently referring to V. rufidulum as well as V. prunifolium.]</t>
  </si>
  <si>
    <t>common in woods on slopes, especially near larger streams</t>
  </si>
  <si>
    <t>widespread in low woods in hilly areas; perhaps less on uplands</t>
  </si>
  <si>
    <t>widespread and locally common in fields on damp soil</t>
  </si>
  <si>
    <t>widespread and locally common in old fields and open woods, especially after grazing</t>
  </si>
  <si>
    <t>0;     sd500?</t>
  </si>
  <si>
    <t>50;          sd200?</t>
  </si>
  <si>
    <t>0;             sd500?</t>
  </si>
  <si>
    <t>0;            sd20?</t>
  </si>
  <si>
    <t>Coll Field</t>
  </si>
  <si>
    <t>Cane Field</t>
  </si>
  <si>
    <t>Exp Area</t>
  </si>
  <si>
    <t>Maus Field</t>
  </si>
  <si>
    <t>Boraginaceae</t>
  </si>
  <si>
    <t>occ; loc com?</t>
  </si>
  <si>
    <t>aa</t>
  </si>
  <si>
    <t>locally common in better woods, especially near Ky Rv and in ESH; perhaps not in most CBG</t>
  </si>
  <si>
    <t>COMA2</t>
  </si>
  <si>
    <t>Conium maculatum L.</t>
  </si>
  <si>
    <t>poison hemlock</t>
  </si>
  <si>
    <t>abu; loc dom</t>
  </si>
  <si>
    <t>common along roadsides and in front fields (where grass killed by haybales, too much grazing?)</t>
  </si>
  <si>
    <t>local on less fertile soils in thin woods and fields near Ky Rv and in ESH</t>
  </si>
  <si>
    <t>widely scattered and locally common in open woods, edges and old pastures</t>
  </si>
  <si>
    <t>widespread and generally common in open woods, edges and old fields</t>
  </si>
  <si>
    <t>widespread in thin woods and cool edges on damp fertile soils</t>
  </si>
  <si>
    <t>widespread in drier woods and edges</t>
  </si>
  <si>
    <t>widespread in better woods and edges</t>
  </si>
  <si>
    <t>woods, fencrerows, under old open trees</t>
  </si>
  <si>
    <t>small discoid bur-marigold</t>
  </si>
  <si>
    <t>pond margins/streamsides</t>
  </si>
  <si>
    <t>Bignoniaceae</t>
  </si>
  <si>
    <t>BLCI</t>
  </si>
  <si>
    <t>ELCA3</t>
  </si>
  <si>
    <t>Elephantopus carolinianus Raeusch.</t>
  </si>
  <si>
    <t>common elephant's-foot</t>
  </si>
  <si>
    <t>Celastraceae</t>
  </si>
  <si>
    <t>old pastures/thin woods; becoming common in unmowed S savanna (remember Shady Lane Woods)</t>
  </si>
  <si>
    <t>See comments under A. saccharum (sugar maple).</t>
  </si>
  <si>
    <t>General Popular Comments (ecology, economic uses, propagation, etc.)</t>
  </si>
  <si>
    <t>CAJA2</t>
  </si>
  <si>
    <t>Carex jamesii Schwein.</t>
  </si>
  <si>
    <t>rich-wood tufted-sedge</t>
  </si>
  <si>
    <t>generally in less disturbed woods</t>
  </si>
  <si>
    <t>CONS</t>
  </si>
  <si>
    <t>RARE</t>
  </si>
  <si>
    <t>one clump found 2005/03 in back woods near tulip poplar; did we miss this earlier?</t>
  </si>
  <si>
    <t>RHGL</t>
  </si>
  <si>
    <t>Rhus glabra L.</t>
  </si>
  <si>
    <t>BRPU6</t>
  </si>
  <si>
    <t>eastern brome-grass</t>
  </si>
  <si>
    <t>occ; loc com</t>
  </si>
  <si>
    <t>Moraceae</t>
  </si>
  <si>
    <t>Erythronium americanum Ker-Gawl.</t>
  </si>
  <si>
    <t>yellow trout-lily</t>
  </si>
  <si>
    <t>patches totalling &lt;100 m2 in bur oak/maple woods along stream at NE corner (with Dicentra cucullaria)</t>
  </si>
  <si>
    <t>EUAM7</t>
  </si>
  <si>
    <t>Euonymus americana L.</t>
  </si>
  <si>
    <t>strawberry-bush</t>
  </si>
  <si>
    <t>EUAT3</t>
  </si>
  <si>
    <t>Euonymus atropurpurea Jacq.</t>
  </si>
  <si>
    <t>spindle</t>
  </si>
  <si>
    <t>mostly restricted to more shady woods</t>
  </si>
  <si>
    <t>POTR2</t>
  </si>
  <si>
    <t>Poa trivialis L.</t>
  </si>
  <si>
    <t>CLVI3</t>
  </si>
  <si>
    <t>Claytonia virginica L.</t>
  </si>
  <si>
    <t>common spring-beauty</t>
  </si>
  <si>
    <t>PACL5</t>
  </si>
  <si>
    <t>Panicum clandestinum L.</t>
  </si>
  <si>
    <t>dotted broadleaf panic-grass</t>
  </si>
  <si>
    <t>less mowed fields, thin woods/thickets; increases after 1-2 years without intense management</t>
  </si>
  <si>
    <t>Valerianaceae</t>
  </si>
  <si>
    <t>common blue lettuce</t>
  </si>
  <si>
    <t>widespread and locally common in fields and open woods, especially on fertile soil</t>
  </si>
  <si>
    <t>in woods/edges, may be more frequent (suggests cephaloidea x muhlenbergii)</t>
  </si>
  <si>
    <t>widely scattered and locally common in woods, especially on damp fertile soils</t>
  </si>
  <si>
    <t>Araceae</t>
  </si>
  <si>
    <t>local on less fertile soils near Ky Rv and perhaps eastern ESH; may be vulpina-aestivalis intermediate</t>
  </si>
  <si>
    <t>widespread and locally abundant in woods, fields and fencerows</t>
  </si>
  <si>
    <t>Lamiaceae</t>
  </si>
  <si>
    <t>AGNE2</t>
  </si>
  <si>
    <t>in narrow field (1210)</t>
  </si>
  <si>
    <t>one along Toyota Trail in May 2004; also one by NW edge of back big woods in 2005 (to student plots)</t>
  </si>
  <si>
    <t>scattered widely but thinly in woods on fertile soils; esp along trails (?)</t>
  </si>
  <si>
    <t>lowland bluegrass</t>
  </si>
  <si>
    <t>gullies in woods/edges, eg near NE pond</t>
  </si>
  <si>
    <t>POPE</t>
  </si>
  <si>
    <t>Podophyllum peltatum L.</t>
  </si>
  <si>
    <t>mayapple</t>
  </si>
  <si>
    <t>VIBA</t>
  </si>
  <si>
    <t>Vitis baileyana Munson</t>
  </si>
  <si>
    <t>mountain smooth-grape</t>
  </si>
  <si>
    <t>local; rare in IBG except on some larger stream terraces; more in ESH</t>
  </si>
  <si>
    <t>locally abundant in better woodland remnants, but much declined</t>
  </si>
  <si>
    <t>locally common in better remnants of mesic woods; perhaps was widespread</t>
  </si>
  <si>
    <t>locally abundant in better remnants of mesic woods; was perhaps widespread</t>
  </si>
  <si>
    <t>widely scattered in open woods and edges</t>
  </si>
  <si>
    <t>locally abundant in better woodland remnants; probably much declined</t>
  </si>
  <si>
    <t>locally abundant in mesic woods near larger creeks &amp; rivers; was perhaps on uplands</t>
  </si>
  <si>
    <t>largely restricted to better woods near larger creeks and rivers</t>
  </si>
  <si>
    <t>restricted to better woods near major creeks &amp; rivers</t>
  </si>
  <si>
    <t>widely scattered in better woods along Ky Rv and ESH; less on highly fertile soils</t>
  </si>
  <si>
    <t>widely scattered in thin woods and edges, especially near larger streams; perhaps unknown along the Licking Rv (?); may have been browsed out</t>
  </si>
  <si>
    <t>Smilax ecirrata (Engelm. ex Kunth) S. Wats.</t>
  </si>
  <si>
    <t>largely restricted to deeper woods near rivers and larger creeks; perhaps not in most CBG</t>
  </si>
  <si>
    <t>locally common in deeper woods, especially near the Ky Rv and Licking Rv</t>
  </si>
  <si>
    <t>locally common in thin woods and edges on floodplains, including smaller streams; rare or absent in western ESH (?)</t>
  </si>
  <si>
    <t>widespread and locally abundant in thin woods, edges and old fields, especially on damp fertile soils; perhaps less to north (?)</t>
  </si>
  <si>
    <t xml:space="preserve"> Carya laciniosa (Michx. f.) G. Don; shellbark hickory. Shellbark hickory is widespread in east-central states, especially in mid-western regions, but it only locally abundant. It is generally restricted to relatively fertile soils on damp sites, especially on swales and floodplains. In well-developed woods on deep damp soils, it often occurs with Shumard oak. In the Bluegrass region, its habitat distribution overlaps with shagbark hickory (Carya ovata), especially in young woods and fencerows, but that species is most typical of drier sites. Both species were much used by native people, and archaeological evidence suggests that they were often common around village sites. Shellbark nuts are bigger than any other hickory species, and they make wonderful eating for humans and squirrels alike. Great excitement is offerred by this species, especially for young children, wielding hammers and picks to crack open the nutty morsels (while also learning manual dexterity). Seedlings are often found within a few hundred feet of parent trees, but there is little or no dispersal over longer distances. Seedlings and saplings appear to be highly tolerant of browsing by cattle or other large herbivores, presumably due to the repellant taste and its ability to establish strong taproots in grassy vegetation. Shellbark hickory is somewhat shade tolerant, but seems to establish mostly in more open woods and fields. After mowing was stopped during the 1980s in some sections of the ‘savanna’ at Griffith Woods, but with continued cattle grazing, thickets grew up that are dominated by this species. In more shady woods of the central Bluegrass, the bitternut hickory usually becomes more common instead, and that species was probably the most common hickory before settlement. GW: scattered old trees plus dense thickets in old unmowed pastures RG: widespread and locally abundant in young browsed woods and edges; damper sites SH: "Carya sulcata Ell. (Thick Shell-bark Hickory).  This one of the most abundant of the genus in this neighborhood, rising to a very considerable height, (80 or 90 feet,) with a slender body in proportion to its elevation, and destitute of limbs for more than half its length. The wood like that of the most of hickories, is highly prized for fuel, and is much used by mechanics on account of its toughness and elasticity. Flowers towards the last of April..."</t>
  </si>
  <si>
    <t xml:space="preserve"> Carya ovata (P. Mill.) K. Koch; shagbark hickory. species is most typical of moister oak-hickory forest and transitions to beech or sugar maple.  Its nuts are edible (for humans), but smaller than "shellbark hickory" (C. laciniosa). GW: a few old trees and mixed with C. laciniosa in thickets; may intergrade genetically RG: widespread and locally abundant in young browsed woods and edges; drier or less fertile sites, especially in transition to the ESH and rigdes near the Ky Rv SH: "Carya squamosa (Shell bark hickory, shagbark, scaly bark, &amp;c. &amp;c.).  A large tree... nuts have thin shells, are easily cracked between the teeth and are more highly esteemed than any other of the hickory nuts, except the pecan. The wood is very similar to that of the preceding [C. laciniosa], and indeed the trees are often confounded."</t>
  </si>
  <si>
    <t xml:space="preserve"> Celtis occidentalis L.; common hackberry.  GW: widely abundant; scattered large trees and filling in understories of less disturbed woods RG: widespread on fertile soils SH: "Celtis occidentalis (Hackberry). The Hackberry is a very common tree throughout the best lands of this state, attaining in such situations a very great height. The wood splits well but is not durable; nor does it make good fuel. ...berries are eagerly sought after by birds, and the coarse harsh leaf is the favourite food of many insects. ...flowers unfolded during the first part of May..."</t>
  </si>
  <si>
    <t xml:space="preserve"> Fagus grandifolia Ehrh.; beech. Beech was formerly abundant on moister sites in the Eden Shale Belt (especially on Garrard Siltstone), and along river bottoms, but it was virtually absent from upland areas with richer soils.  Planted beeches often do not do well in the Bluegrass Region.  Can we bring it back, or has soil erosion progressed too far (stripping more leached soil horizons, especially loess, that might have favored this species over the omnipresent sugar maple)?  Let's keep trying.  Without increasing seed source artificially, many areas have little chance to recover in the foreseeable future. GW:  RG: widely scattered and formerly abundant in better woods on less fertile soil near Ky Rv and in ESH; not in most CBG SH: </t>
  </si>
  <si>
    <t xml:space="preserve"> Fraxinus americana L.; white ash.  GW: widespread in woods, fencerows; perhaps not becoming dominant though; may be much browsed? RG: widespread in young and old woods; with hairy form (biltmoreana) on drier sites SH: "Fraxinus americana (White Ash). This is one of the largest as well as the most useful of our forest trees; growing frequently to the height of 80 feet with a diameter of 3 feet; and applicable to many useful purposes in building, the mechanical arts and rural economy. ...abundantly met with on the richer lands throughout the state. Flowers about the middle of April."</t>
  </si>
  <si>
    <t xml:space="preserve"> Fraxinus quadrangulata Michx.; blue ash. Blue ash occurs in several regions of eastern North America, mostly on limestones west of the Appalachian mountains. In Kentucky, it is common on dry, rocky limestone slopes, but generally absent elsewhere. However, on upland plains of the central Bluegrass region there are groups of ca. 150-300 year-old trees in the classic “woodland-pastures” (or “savanna-woodlands”). Although these are often rather scraggly (with broken tops, bushy branching on the major limbs, and rather little low limb development), healthy trees can become stately, especially in groups, and they are apparently quite drought-resistant. Given its historical importance in the typical horsefarm landscape, there should be more effort to establish saplings in nurseries and to replant trees. Although the “woodland-pastures” have been considered to resemble original presettlement vegetation, there is increasing evidence that they were largely created by thinning of the original woodland. Especially on wealthier settlements (e.g., Ashland, the Henry Clay Home), this aesthetically attractive style of management became useful for allowing bluegrass forage to prosper through the hot summer months, and for shading livestock. There is virtually no regeneration of blue ash within the pastures, but when mowing and grazing are relaxed enough to allow some shady thickets, seedlings and saplings will start to appear (as in the hickory thicket at Griffith Woods). Seedlings are moderately shade tolerant, and in the pastures they can be eaten by large and small mammals. It is a relatively palatable tree species (like other ashes, elms, hackberry, sugar maple and basswood). However, the inner bark may be somewhat repellant to livestock, such as horses, which often chew down the outer bark to reveal a much paler inner layer that is not generally stripped off the trees. GW: dominant in older woods; much less in young growth but seedlings often appear in shade RG: locally abundant in better woods on slopes and in ancient upland remnants SH: "Fraxinus quadrangulata (Blue Ash).  The blue ash is more limited in its geographical range than the preceding species [F. americana]; but in this locality it is equally abundant and attains nearly if not quite to as large a size. Its wood unites strength with elasticity and hence is applicable to a great variety of uses. Flowers about the same time with the former."</t>
  </si>
  <si>
    <t xml:space="preserve"> Gleditsia triacanthos L.; honeylocust.  GW: most common in old unmowed pastures; persisting somewhat in woods RG: widely scattered and locally abundant in young browsed woods, especially on drier soils SH: </t>
  </si>
  <si>
    <t xml:space="preserve"> Gymnocladus dioicus (L.) K. Koch; coffeetree.  GW: widely scattered in thin woods/edges RG: local in fencerows and browsed woods on deep fertile soils SH: "Gymnocladus canadensis (Coffee-nut-tree).  ...peculiar to the forests of Canada and the western states of North America, in no portion of which is it more commonly met with, or seen in greater perfection than in the immediate neighbourhood of Lexington. The wood is porous and of a reddish hue, not unlike the coarse kind of mahogany: it splits well but is little used in mechanicks. ...the kernel, extracted by roasting in the fire, ground and boiled in water forms a drink not unlike coffee. Flowers generally from the 10th to 15th of May."</t>
  </si>
  <si>
    <t xml:space="preserve"> Juglans cinerea L.; white walnut (butternut). This species was formerly frequent in Kentucky, especially in moist, successional forest associated with yellow poplar and beech.  It has declined drastically throughout most of its range due to bark diseases.  In 10 years of field work in Kentucky, I ain't never seen no nuts.  Until recently there has been little professional interest in finding disease resistant trees and propagation.  A general search for nut-producing trees deserves our urgent attention. GW:  RG: formerly widespread in thin woods, especially in hilly sections; now died out SH: "Juglans cathartica (White walnut, Butternut). This is a smaller tree, and even more abundant than the preceding [J. nigra]. The woods is soft and light-coloured, little used in mechanicks except for the purpose of making firkins for holding butter, lard and other oily substances, for which it is said to be peculiarly fitted. An extract made from the inner bark, by boiling in water and evaporation, has long been a deservedly popular cathartic in the western country."</t>
  </si>
  <si>
    <t xml:space="preserve"> Juglans nigra L.; black walnut.  GW: widespread, common, locally dominant in young regrowth RG: widespread and frequently dominant in young woods SH: "Juglans nigra (Black walnut).  No tree of the same magnitude is more common throughout the better lands of Kentucky than the black walnut; but it appears to be particularly obnoxious to lightning and other accidents; hence the older stocks have very generally a mutilated appearance. Next to the elm this tree is the most usual domicil of the parasitic mistletoe. The wood of the black locust is a good deal used in house-joinery, and in the coarser sort of cabinet work. The kernels of the nuts abound in a mild oil, and when thoroughly dried are palatable to the most of persons; and the spongy envelope of the nut is much used as a domestic brown dye for woolen cloths. Flowers towards the 25th of April."</t>
  </si>
  <si>
    <t xml:space="preserve"> Liriodendron tulipifera L.; tuliptree. This rapidly growing tree, with tulip-like flowers, occurs in the same kinds of moist, moderately fertile sites as beech.  But compared to beech, it is much more rapid in recolonizing disturbed areas such as old-fields. GW: two trees only; no seedlings found RG: local; rare in IBG except on some larger stream terraces; more in ESH SH: </t>
  </si>
  <si>
    <t xml:space="preserve"> Magnolia acuminata (L.) L.; cucumber magnolia.  GW:  RG: rare disjunct waifs may occur in Bluegrass; was perhaps more frequent SH: </t>
  </si>
  <si>
    <t xml:space="preserve"> Morus rubra L.; red mulberry. This species is still scattered throughout the region on moist, forested sites, but there are historical indications that it is has declined considerably.  Van Shipp (of Versailles) says that trees in this region used to grow much larger than they do today.  Indeed, the traditional botanical manuals state that its maximum height is about 60 ft, but I have never seen one exceed 30 ft in the Bluegrass Region.  Its fruits have a richer flavor than the commonly cultivated Asian "white mulberry", but are not so abundantly produced.  It would be interesting to search for a variety with resistance to its mysterious decline and with good fruit production. GW: woods, fencrerows, under old open trees RG: widespread in woods, especially on fertile soils SH: "Morus rubra (Common Mulberry). Owing to the depradations of stock upon this valuable tree, whose bark is a favourite food with horses and sheep, it is becoming rare in this quarter where it once abounded; young trees are never met with in exposed situations, and the old ones have generally a decaying aspect. The sexes are sometimes together on the same plant and again seperate, so that trees are occasionally found which never bear fruit. The wood of the mulberry is more durable when exposed to the vicissitudes of weather than any other timber of this region, except the red-cedar and black-locust; hence, in those parts of the country where those trees are not found, this is much used as posts for fencing. It blooms about the last of April..."</t>
  </si>
  <si>
    <t xml:space="preserve"> Platanus occidentalis L.; plane-tree/sycamore.  GW: largely restricted to lower areas near streams, at least Grays Run RG: widespread and locally abundant along streams and streamheads; often adventive in young upland woods SH: </t>
  </si>
  <si>
    <t xml:space="preserve"> Prunus serotina Ehrh.; black cherry.  GW: woods, fencerows, coming up in brushy old fields RG: widespread and abundant in fencerows and young woods SH: "Prunus virginiana (Wild cherry).  One of the largest trees of our forests, occurring abundantly on the richest soils, and one of the most valuable of the lumber yielding kind, in consequence of the beauty, hardness, and durability of its wood, which is more extensively used than any North American tree, in cabinet work. When portions of the tree are selected for this purpose, at the bifurcation of the stocks, the plank, when polished, exhibits a rich and varied appearance, nowise inferior to the best mahogany. The bark has been long used as a domestic medicine in jaundice and debility. Flowers about the 8th of May..." [Short was clearly referring to P. serotina, not P. virginiana, which is restricted to ravines near the Kentucky River.]</t>
  </si>
  <si>
    <t xml:space="preserve"> Quercus alba L.; white oak. Before settlement, this species was probably the most abundant tree in states east of the Mississippi.  In the Bluegrass Region it was concentrated on the Eden Shale Hills, and also blufftops near larger streams and rivers.  There are still many sites with young trees, but this species should be the main focus of long-term restoration plans on Eden Shale.  Of course, it has great potential for wood supply, majestic form for a shade tree, and a lot of acorn production for wildlife. GW: Jess Burrier says one on his farm RG: widespread; formerly abundant on less fertile soils near Ky Rv &amp; in ESH; not in most CBG SH: "Quercus alba (White oak).  The white oak is not often met with in the rich tract of land immediately surrounding Lexington; but is found abundantly in that part of Fayette county bordering the Kentucky river; where the soil becomes thinner and the face of the country more rolling. In these situations it attains its largest size, and is readily distinguished from all other trees of the same family by its whiter bark, which is often, in the younger trees, disposed in alternate bands of a finer and coarser texture, giving the tree a characteristic appearance. The strength, solidity and durability of its wood fit it for a vast variety of useful purposes. Michaux, in his elaborate and elegant work on the forest trees of America, hazards the opinion that in the process of time, by the gradual deterioration of the soil, the white oak will be spontaneously produced by these sections of the Union which are now too rich to grow it. ...blooms about the 25th of April..."</t>
  </si>
  <si>
    <t xml:space="preserve"> Quercus imbricaria Michx.; shingle oak.  GW: few saplings in young woods near old Cincinnati Turnpike, south near pond RG: scattered or locally frequent in young woods, often relatively dry or damp; little in most CBG SH: "Quercus imbricaria (Laurel oak). The laurel oak, though a very common tree in some portions of Kentucky, especially in that section called "the barrens," is comparatively rare in this locality; nevertheless it does occur occasionally in company with the last [Q. muhlenbergii...] on the richest lands, and is always, when in foliage, a pleasing object, in consequence of the deep glossy green on its leaves... It does not attain any considerable size, nor is its timber valuable."</t>
  </si>
  <si>
    <t xml:space="preserve"> Quercus macrocarpa Michx.; bur oak. Bur oak is widespread in midwestern regions, extending relatively far west into the Great Plains. It also extends east locally where unusually rich soils prevail, for example, in the Bluegrass region. Elsewhere in Kentucky, the species is restricted to lowlands along larger rivers in western regions. It was formerly frequent in the woodlands that covered uplands of the central Bluegrass region before settlement. However, together with chinquapin oak and shumard oak, the total percentage of oaks in that woodland was only 1-10%. In the presettlement landscape, bur oaks often seem to have been associated with relatively open areas that contained much cane, locusts and other sun-loving species. Today, the ca. 200-400 year old "grandfather" bur oaks on deep soils in the classic horsefarm landscape are among the oldest trees in the Bluegrass Region. The massive shape of mature trees, with huge spreading limbs, makes them magnificent monuments to our natural heritage. The series of ring-widths in their trunks hold clues to our recent environmental history, but, until recently, virtually no effort had been made to collect sections when trees die or are cut down. Ryan McEwan (University of Kentucky, Dept. of Forestry) has now examined several large sections, dating from about 1650-1700 (to be stored at the Arboretum and the Griffith Farm for further research and display). The growth rate of these trees was quite slow during most of the 1700s, but then increased by a factor of 2-4 times. With other evidence, it appears that the original woodland was fairly dense and shady (containing much sugar maple in some areas), but became thinned out by the settlers, who often left the oaks for their special qualities—shade for livestock, acorns for hogs and other animals, future timber uses, and overall aesthetics. Their acorns are the largest of any oak in North America. The acorn cups are distinctively “mossy”, with especially in some trees with larger acorns. Acorns vary greatly in size, from about half an inch across to two or three times as much. Acorns can be made into a fairly decent food for humans: grind them to a pulp, then leach out the bitter tannins for several hours, then bake into muffins or other things, with or without wheat flour or other ingredients. It is likely that native people made much use of them for food. Yet an occasional complaint in the modern age is the seasonal nuisance of large acorn crops falling onto lawns, sidewalks and parking lots. They are often spread around by squirrels, and young trees are scattered widely in fencerows and thickets. In shade, seedlings are less frequent, and chinquapin oak is often more common. GW: largely restricted to north half of farm, probably on deeper/damper soils RG: widely scattered and locally common in thin or disturbed woods on deep damp fertile soils SH: "Quercus macrocarpa (Over-cup White oak, Bur-oak).  This noble species is every where met with in the rich forests of this neighbourhood, towering above the most of other trees and throwing out its large umbrageous branches to a considerable distance around. The bark of the trunk and limbs is much rougher and more furrowed than the preceding species [Q. alba], and its wood more porous, and less durable; nevertheless it is valuable for fencing and fuel."</t>
  </si>
  <si>
    <t xml:space="preserve"> Quercus muehlenbergii Engelm.; chinquapin oak. The chinquapin oak is locally abundant on limestone soils in eastern North America (especially west of the Appalachians), but rare or absent elsewhere. In Kentucky, it is abundant in forests on drier rocky sites and, to a lesser extent, it is locally common on deeper soils in agricultural landscapes.  It is generally associated with blue ash, but does have a somewhat wider range; for example, scattered chinquapin oaks occur within the Appalachian hills on unusually base-rich shales. At the time of settlement in the central Bluegrass, most of the trees called “white oak” were probably chinquapin oak; people did not distinguish them in their records. It seems to have occurred mostly with ashes, elms, walnuts, buckeyes and other trees in moderately dense phases of the original woodland. After settlement, it was probably favored in some areas by the increased disturbance and light levels, and open grown trees became a distinctive feature of the landscape, especially in the ‘woodland-pastures’ that were selected out of the original vegetation. Seedlings are typically found in thin woods with partial shade, whereas bur oak seedlings are concentrated in the open. Acorns are highly attractive to birds on the trees, and those that fall to the ground seem to be quickly eaten or gathered by small mammals, especially in grassy pastures. Young woods on the central Bluegrass plains often contain a small percentage of chinquapin oak, if there are parent trees nearby. Because of the longevity of this species (like bur oak), it may gradually increase as a proportion of the woods, as time goes by. Scattered ancient trees with open grown form make a significant visual impact on the landscape. The old tree at the Griffith Farm is considered to be the global champion; it may well date from about 1500 A.D., and seems to have developed from a group of resprouts, which have all died except for the one stem. Other examples include the trees on Leestown Road near Midway (Woodford Co.), Parker’s Mill Road near its east end (Fayette Co.), and Russell Cave Road near Loradale (Bourbon Co.). GW: ancient woodland, also scattered as small portion or regrowth RG: widespread and locally abundant in better woods, especially on drier soils SH: "Quercus prinus acuminata (Chestnut white oak, Yellow oak). This species is not so abundant, nor is it so large a tree as the last, [Q. shumardii/macrocarpa] though in common with it, it is found growing on the richest soils. The acorn,,,is said by Michaux to be also sweeter than any other of the American oaks. Different individuals of this species differ essentially in the size of their leaves, these being generally larger in proportion as the tree is young..."</t>
  </si>
  <si>
    <t xml:space="preserve"> Quercus rubra L.; northern red oak.  GW:  RG: largely restricted to deeper woods near Ky and in ESH; perhaps not in most CBG SH: </t>
  </si>
  <si>
    <t xml:space="preserve"> Quercus shumardii Buckl.; western red oak. The Shumard oak, named after Benjamin Franklin Shumard (1820-69, State Geologist of Texas), deserves more respect and research. On a good site with deep soil, it can become a majestic tree. However, in Kentucky it has often been ignored by foresters, nurserymen, landscapers, and even some botanists, being frequently confused with northern red oak, pin oak, black oak, or scarlet oak. It is fairly widespread in the state on limestone soils and rich floodplain terraces, especially in the Bluegrass region, and it was probably the most common “red oak” on upland plains in the central Bluegrass before settlement. It is a vigorous tree, often regenerating into young thickets and then becoming dominant in mid-successional woods. It has considerable tolerance of dry and wet conditions, with habitats ranging from moderately dry rocky slopes to the edge of swamps. It may even have a somewhat bimodal distribution along the gradient from wet to dry extremes. There is probably much genetic variation within the species, associated with this range of habitats, but there has been little or no research on this, at least in Kentucky. It may be that trees from drier sites have less attractive form, with a genetic basis, but we need planting trials to examine this possibility. Also, there has probably been some hybridization with northern red oak and black oak, since some trees appear to be partly transitional in appearance to these other species, which often occur together or nearby in more hilly areas around the central Bluegrass plains. GW: restricted to ancient woodland mostly; also common over fence on Burrier at back woods RG: widely scattered and locally abundant in maturing woodland SH: "Quercus palustris (Pin oak, Swamp Spanish oak).  Next to that just mentioned [Q. macrocarpa], the present species is most frequently met with in the woods around Lexington; although, from its specific name, it might not be looked for in the dry upland of this portion of the state; for Michaux affirms that it "grows constantly in moist places, and of preference about swamps enclosed in the forests," in confirmation of which remark it may be observed that where such situations occur in this country, the tree will always be found. Like the Q. Macrocarpa, it attains to a great size, and in consequence of its wood splitting well it is often used for rails, shingles, laths &amp;c. although it is not durable. The fine, glossy texture, and beautifully scolloped form of the leaves, which are more delicate than those of any other oak, give to this tree a peculiar and softer aspect than is common with the family, whose foliage for the most part is harsh and coarse.  [He was generally referring to Q. shumardii rather than Q. palustris, which is not native in the Lexington area; the two species were not distinguished in Short's time."</t>
  </si>
  <si>
    <t xml:space="preserve"> Robinia pseudoacacia L.; black locust.  GW: young woods, old fencerows RG: widespread and abundant in fencerows and young woods SH: "Robinia pseudo-acacia (Black locust). My own observations do not agree with those of M. Michaux in regard to habits of this tree; for although it does occur in profuse abundance in this and other richest lands of Kentucky; yet I have found the largest and most thrifty stocks on the Ohio river in Boon county, seventy miles north of Lexington, where the soil is greatly inferior to that in this vicinity. Its handsome foliage and deliciously scented flowers have long recommended it here, as elsewhere, as an ornamental tree for plantations, street-walks &amp;c. and the excellence of its wood, in point of durability, hardness and strength, particularly recommends it to the attention of landed proprietors. The forests of the adjoining counties furnish a considerable amount of this timber which is used in the construction of Steam Boats: and there is an immense annual consumption of it in making the posts of fences."</t>
  </si>
  <si>
    <t xml:space="preserve"> Tilia americana L.; northern basswood. These trees are common on moist, rocky slopes, and were formerly scattered on uplands with deeper soil.  Their potential for use as rapidly growing, shade-casting trees has been unfortunately neglected, in contrast to the European linden (T. cordata).   GW:  RG: scattered in (damper) old woods near rivers and larger streams; rare elsewhere SH: </t>
  </si>
  <si>
    <t xml:space="preserve"> Ulmus americana L.; white elm.  GW: woods, especially on lower ground but also common in some upland thickets/edges RG: widespread in woods on damp fertile soils SH: "Ulmus americana (White Elm). ...in the more immediate vicinity of the Ohio river, it attains its greatest perfection... The Elms in this neighborhood are the favourite habitations of the missletoe, (Viscum verticillatum) whose clusters are so densely interposed among the branches of almost every Elm as to give this tree a dusky verdure throughout the winter. In ordinary seasons its blossoms appear towards the middle or latter part of February, and on some occasions as early as the first part of that month."</t>
  </si>
  <si>
    <t xml:space="preserve"> Ulmus rubra Muhl.; red elm. Formerly widespread on moist to dry soils, this species appears to have declined greatly in agricultural areas, perhaps due to grazing.  Large trees have a stately upturned arch form, like the more common (but disease-ridden) American/white elm (U. americana). GW: only a few small trees/sapling found in back woods. RG: widespread in better woods; rare in young/disturbed woodland SH: "Ulmus fulva (Slippery Elm). ...has almost disappeared from the forest around Lexington in consequence of its destruction by cattle. In the more inaccessible situations among the cliffs of Elkhorn and the Kentucky river, it is occasionally met with... The inner bark is medicinal, being mucilaginous and demulcent. It blooms a few days later..."</t>
  </si>
  <si>
    <t xml:space="preserve"> Arundinaria gigantea (Walt.) Muhl.; cane. Cane, also known as “river cane—“Kentucky’s forgotten forage (and streambank savior)”—together with its southern subspecies, “switch cane” (A. tecta), and the recently described “hill cane” (A. appalachica)—are North America's only native bamboos.  Cane occurs throughout the southeastern U.S.A., with its northern interior limits in the Ohio Valley. The optimal soil for cane is well-drained but also well-supplied with moisture, and with relatively high fertility.  Before settlement cane was widespread on bottomlands of larger streams, especially on levees, and it was also locally abundant on uplands of the Bluegrass Region.  It is probably most vigorous and tallest in partial shade or at forest edges, but it will also survive in deeper shade for many years in a stunted condition, and it can become very dense in full sun.  The abundance of cane in some areas before European settlement was probably caused by various disturbances such as flooding, browsing, fires, and clearance for fields. GW: Billy Griffith told his niece Adnee Hamilton that the last cane was got rid of in early 20th century RG: locally common on deep fertile soils but much reduced; less in ESH  SH: </t>
  </si>
  <si>
    <t xml:space="preserve"> Asimina triloba (L.) Dunal; pawpaw. Formerly frequent, especially in thickets (and probably with grazing tolerance), this small tree species has been much neglected in horticulture.  The fruits can be produced abundantly in some years, and are delicious--even when picked green before animals can get them, then ripening like bananas.  Propagation is difficult except from seed. GW: mostly in eastern woods; also patch along W stream in S savanna RG: locally abundant in better woodland remnants, but much declined SH: "Annona triloba (Pawpaw, Custard-apple).  This portion of Kentucky was once the paradise of pawpaws, where immense orchards of large trees were every where met with; but cultivation and the ravages of cattle have greatly lessened the number. Trees of this species are occasionally met with 25 or 30 feet high, but for the most part they do not attain half that stature; and are often loaded with fruit when not more than 6 or 8 feet high. This fruit, when fully ripe, and slightly touched by the frost, is highly esteemed by the most of persons; and although Dr. Smith, the learned president of the Linnaean Society of London, affrims that it is "relished by few except the negroes," yet I have known many persons of cultivated taste declare it equal to any of the tropical luxuries. The bark of the pawpaw is so strong and fibrous that ropes are occasionally made of it; the wood is soft and worthless. The flowers appear about the 20th of April..."</t>
  </si>
  <si>
    <t xml:space="preserve"> Carpinus caroliniana Walt.; hornbeam. This small tree species was formerly widespread on moister sites, but is now largely restricted to slopes along larger streams and rivers.  Its curious muscle-like bark and neat little tree form would make it quite attractive in ornamental settings. GW: ABerry reports from Gray's Run RG: locally common in deeper woods near Ky Rv and in ESH; formerly widespread (?) SH: "Carpinus americana (Iron-wood).  In other parts of the union it is called Hornbeam. It is found throughout this state among other forest trees and is perhaps especially abundant in the country about Lexington, growing generally to the height of 30 or 40 feet.--The wood is possessed of great hardness and strength, but it is not applied to many useful purposes. Flowers beginning of April."</t>
  </si>
  <si>
    <t xml:space="preserve"> Cornus alternifolia L. f.; alternate-leaved dogwood.  GW:  RG: local on rocky slopes near the Ky Rv in the Palisades section SH: </t>
  </si>
  <si>
    <t xml:space="preserve"> Cornus drummondii C.A. Mey.; rough-leaved dogwood. The rough-leaf dogwood is widespread in eastern North America, and most abundant in mid-western regions. It is the most common dogwood in the Bluegrass region, locally frequent in fencerows, shrubby old fields, and rough woodland pastures of hilly sections that have not been tidied up too much. It seems to require soils with relatively high calcium level, especially on limestone or rich floodplain terraces. It does not occur in wetlands, but can endure temporary flooding and is somewhat tolerant of wet and dry extremes. It seems somewhat preferred by browsing animals, but can resprout vigorously and generally recovers from occasional browsing. (It is locally abundant in the Blue Grass Army Depot, which has been exposed to intense cattle-grazing for decades.) Close to residential areas, its ecological place has often been largely taken by the invasive alien, Amur bush-honeysuckle (Lonicera maackii). After several trial plantings, the BGWC has determined that rough-leaf is probably the most useful native species for creating shrubberies that can resist invasion by the bush-honeysuckle. Its dense thickets allow little invasion by other woody plants, but can allow a local abundance of spring wildflowers like Miami-mist and cool-season grasses like the wild-ryes. Its foliage is somewhat similar to the bush-honeysuckle, but with a slightly earlier fall season, and with more color. The fruits are much superior to bush-honeysuckle for supporting native migrating birds during August to October. (Fruits of bush-honeysuckle are not preferred by migrating birds, and can stay on bushes through the winter, providing low-quality food for starlings and robins.) Given its gross similarities to the bush-honeysuckle, the BWRC is interested in pursuing research to compare the behavior of these two species when woodlands are browsed. It is our impression that, in woodlands with relatively intense browsing by deer or cattle, the balance may be shifted towards rough-leaf dogwood. Fresh shoots of the bush-honeysuckle (but not larger bushes) are strongly preferred by browsing animals, and it does not form lateral “suckers” that would allow better recovery from browsing (or burning), as in the rough-leaf dogwood. GW: one small plant found at east side of southern savanna along trail through briars RG: widely scattered and locally common, especially near the Ky Rv and in the ESH;  SH: </t>
  </si>
  <si>
    <t xml:space="preserve"> Erechtites hieracifolia (L.) Raf. ex DC.; fireweed.  GW:  RG: widely scattered and locally abundant in disturbed woods and old fields, especially on disturbed soil SH: </t>
  </si>
  <si>
    <t xml:space="preserve"> Erigenia bulbosa (Michx.) Nutt.; harbinger-of-spring.  GW: scattered widely in N half of eastern woods; absent elsewhere RG: locally common in better woodland remnants, especially near rivers and larger streams; less in ESH (?) SH: "Erigenia bulbosa Nuttall  This is the first of the umbelliferous tribe to bloom in this vicinity, and is met with most frequently in the rich alluvions of our larger streams. ...flowers appearing among the fallen forest leaves from the 1st to the 15th of March..."</t>
  </si>
  <si>
    <t xml:space="preserve"> Erigeron annuus (L.) Pers.; common daisy-fleabane.  GW: especially in drier old fields--plant collection field etc. RG: widespread and locally abundant in old plowed fields SH: </t>
  </si>
  <si>
    <t xml:space="preserve"> Jeffersonia diphylla (L.) Pers.; twinleaf. Moderately dry slopes.  Formerly widespread on uplands? GW:  RG: locally abundant in mesic woods near larger creeks &amp; rivers; was perhaps on uplands SH: "Jeffersonia diphylla Bart.  ...at this time exceedingly scarce in this locality. A few years ago it grew abundantly on the south bank of Royle's mill pond, but is now only met with in the more secluded hill-sides bordering the Elkhorn, or on the cliffs of the Kentucky river. The flowers appear about the 30th of March..."</t>
  </si>
  <si>
    <t xml:space="preserve"> Juncus tenuis Willd.; common path-rush.  GW: along damp/trampled/compacted paths in shade/open. RG: widespread and locally common on trails and other compacted or damp ground in thin woods or fields SH: </t>
  </si>
  <si>
    <t xml:space="preserve"> Lactuca biennis (Moench) Fern.; tall blue lettuce.  GW: several near Grays Run bridge at edge of thicket RG: widely scattered but infrequent in open woods and edges, especially near streams SH: [?] "Lactuca virosa." [Listed in introduction; later flowering.]</t>
  </si>
  <si>
    <t xml:space="preserve"> Lactuca floridana (L.) Gaertn.; common blue lettuce.  GW:  RG: locally common in thin woods and edges, especially larger streams SH: </t>
  </si>
  <si>
    <t xml:space="preserve">aaa Lamium purpureum L.; common henbit.  GW: may dominate locally on bare ground over winter, but without plowing may decline? RG:  SH: </t>
  </si>
  <si>
    <t xml:space="preserve"> Laportea canadensis (L.) Weddell; wood nettle. Moist or damp bottoms and some slopes.  Probably reduced a lot by hogs and cattle.  This dangerous plant might be useful for deterring trespassers on streambanks--but could one be sued by parents of careless children? GW:  RG: common in low woods near river and larger streams; perhaps browsed out of uplands SH: </t>
  </si>
  <si>
    <t xml:space="preserve"> Spiranthes ovalis Lindl.; wood ladies'-tresses.  GW:  RG: infrequent to rare; known only from woods (often young/disturbed) and brushy old fields near the Ky Rv in the Palisades section and upstream; perhaps unknown along the Licking Rv but expected SH: </t>
  </si>
  <si>
    <t xml:space="preserve"> Stellaria corei Shinners; greater wood-chickweed.  GW:  RG: scattered in better woods on fertile soils; was perhaps widespread in CBG SH: "Stellaria pubera (Starwort).  Rare; in woodlands. Flowers 20th April." [S. corei was not distinguished in Short's time; typical S. pubera is much less common in the central Bluegrass.]</t>
  </si>
  <si>
    <t xml:space="preserve"> Lobelia inflata L.; common lobelia.  GW: in narrow field (1210) RG: widely scattered in thin woods and old fields, especially on disturbed soil SH: </t>
  </si>
  <si>
    <t xml:space="preserve"> Lobelia siphilitica L.; great blue lobelia. Wet: Damp rich woodland edges. GW: along streambanks (at least Grays Run); some upland swales in S savanna; in pasture on RC road to south RG: widespread and locally common on streambanks and in upland swales, especially on disturbed soil SH: </t>
  </si>
  <si>
    <t xml:space="preserve"> Geranium maculatum L.; wood geranium. Moderately dry slopes. GW: reported by M. Boyer from main ridge in S savanna; check--not reported by others RG: widely scattered in better woods along Ky Rv and ESH; less on highly fertile soils SH: "Geranium maculatum (Spotted crane's-bill, Wild Geranium). The root is knotty and tuberous, possessed of considerable astringency, and hence called wild Tormentil. It is a good deal used medicinally in some portions of the Union, and is perhaps nowise inferior to the exotic just mentioned. Found in moist, rich situations, about fence-roads &amp;c. rare. ...flowers... make a handsome show during May, about the first week of which they begin to appear."</t>
  </si>
  <si>
    <t xml:space="preserve"> Geum canadense Jacq.; white avens.  GW: widely scattered in woods/edges RG: widespread and generally common in open woods, edges and old fields SH: </t>
  </si>
  <si>
    <t xml:space="preserve"> Geum vernum (Raf.) Torr. &amp; Gray; spring avens.  GW: local along edges/thin woods in S savanna RG: widely scattered and locally common in open woods, edges and old pastures SH: </t>
  </si>
  <si>
    <t>aaa Glechoma hederacea L.; gill-over-the-ground.  GW: woods/edges; a problem for RBC RG:  SH: "Glechoma hederacea (Ground ivy).  ...abundant on the alluvion bottoms of our creeks and rivers, and in the fence-rows of rich, cultivated fields. Though originally, perhaps, exotic, this plant seems now extensively naturalized in the U. States, being found abundantly in the middle and northern states. Blooms here towards the last of March."</t>
  </si>
  <si>
    <t xml:space="preserve"> Hackelia virginiana (L.) I.M. Johnston; beggars-lice.  GW:  RG: widely scattered in thin woods and edges on fertile soils, especially near rivers and larger creeks SH: </t>
  </si>
  <si>
    <t>occ? probably part of Poaceae in JB; note recovery plan lists oryzoides in error</t>
  </si>
  <si>
    <t>occ "stricta"; "europea" listed as associate in WV</t>
  </si>
  <si>
    <t>occ? perhaps really the Pol most associated</t>
  </si>
  <si>
    <t>??? listed as associate in WV; but not listed for Fernow at all</t>
  </si>
  <si>
    <t>rar? listed as associate in WV; but carthusiana also possible and at Fernow on lower side slopes</t>
  </si>
  <si>
    <t>rar? expected</t>
  </si>
  <si>
    <t>??? expected</t>
  </si>
  <si>
    <t>NOT!!! amazingly absent with RBC</t>
  </si>
  <si>
    <t>??? listed for Fernow</t>
  </si>
  <si>
    <t xml:space="preserve">r? </t>
  </si>
  <si>
    <t>occ? and listed for Fernow</t>
  </si>
  <si>
    <t>??? listed for Fernow; WHY not more common--thick Laportea!! must be moderately low deer???</t>
  </si>
  <si>
    <t>not at Fernow but morrowii local instead</t>
  </si>
  <si>
    <t>loc fre; much on Laportea and E rugosum etc</t>
  </si>
  <si>
    <t>occ (JC)</t>
  </si>
  <si>
    <t>occ most common at low elevation (FS)</t>
  </si>
  <si>
    <t>NOT at Fernow bu dubia instead "moist forests"</t>
  </si>
  <si>
    <t>rar; JC at end of zerograde trail; FS lists only scroph</t>
  </si>
  <si>
    <t>??? listed for Fernow; also Galeopsis tetrahit</t>
  </si>
  <si>
    <t>occ; trailsides not real close to streams! also listed by JB but not in FS</t>
  </si>
  <si>
    <t>rar; but near JC site; "Lilium spp" listed as associate in WV; Fernow lists superbum "moist forests throughout"</t>
  </si>
  <si>
    <t>rar; FS "moist open areas, usually near streams"</t>
  </si>
  <si>
    <t>occ; perhaps on drier sites</t>
  </si>
  <si>
    <t>??? listed for Fernow "moist rocky forests and roadside banks"</t>
  </si>
  <si>
    <t>??? listed for Fernow; also stolonifera :moist forests throughout"</t>
  </si>
  <si>
    <t>??? listed for Fernow; also caroliniana, both "moist forests throughout"</t>
  </si>
  <si>
    <t>??? listed for Fernow "open forests, usually disturbed"</t>
  </si>
  <si>
    <t>occ; loc com!!! not vir. [FS lists "laciniatum" probably in error]</t>
  </si>
  <si>
    <t>??? not listed for Fernow but they do list "parviflora" probably in error</t>
  </si>
  <si>
    <t>??? listed for Fernow; JC seen along some roads</t>
  </si>
  <si>
    <t>NOT listed for Fernow but they do list related asperellum; both are expected</t>
  </si>
  <si>
    <t>occ? [but FS has "pubescens var pubescens"]</t>
  </si>
  <si>
    <t>rar/occ; JC along several trails in regular mesic woods not far from RBC</t>
  </si>
  <si>
    <t>??? listed for Fernow in FS1</t>
  </si>
  <si>
    <t>??? listed for Fernow FS1, and in FS2 as "var nitidus"</t>
  </si>
  <si>
    <t>x</t>
  </si>
  <si>
    <t>xx</t>
  </si>
  <si>
    <t>xxx</t>
  </si>
  <si>
    <t>x?</t>
  </si>
  <si>
    <t>occ; loc fre; but not abu; perhaps het but hard to diff. versus ame.</t>
  </si>
  <si>
    <t>New for Fernow</t>
  </si>
  <si>
    <t>?</t>
  </si>
  <si>
    <t>xx?</t>
  </si>
  <si>
    <t>pre; along zerograde trail</t>
  </si>
  <si>
    <t>pre; several patches; not that rocky soil, seems to be on relatively rich soils in places</t>
  </si>
  <si>
    <t xml:space="preserve"> Crataegus crus-galli L.; cockspur hawthorn.  GW: 3 trees along edges of grazed wooded gully a mile N of Griffith Farm, close to US 62 RG: locally common in CBG and ESH, especially eastern sections; remarkably unknown from western ESH; see also C. persimilis, etc. SH: </t>
  </si>
  <si>
    <t>"Arabis rhomboidea. Found in moist rich woods, or on creek sides. Blooms about the 10th of March." [Apparently confused in name with C. bulbosa.]</t>
  </si>
  <si>
    <t xml:space="preserve"> Silphium perfoliatum L.; cupleaf rosinweed. Wet: Streamside edges and meadows.This is perhaps most typical of damp bottomland, but it deserves trials on uplands.  It is a very agressive competitor, easily suppressing exotic pasture species like fescue. GW:  RG: local in thin woods and edges on low ground, especially near larger streams; perhaps less in ESH SH: </t>
  </si>
  <si>
    <t xml:space="preserve"> Dicentra canadensis (Goldie) Walp.; squirrel corn. Moist slopes and (in latter species) sometimes bottoms. GW: E end of S savanna in/near fencerow/woods (M. Hines) RG: locally abundant in low woods near larger creeks &amp; rivers; rare in upland remnants SH: "Corydalis formosa. It is found, in common with the former, on the precipitous banks of water courses, in the rich soil among lime stone rocks...they flower at the same time."</t>
  </si>
  <si>
    <t xml:space="preserve"> Dicentra cucullaria (L.) Bernh.; dutchman's breeches. See notes under D. canadensis. GW: patch covering 100+ m2 along stream near NE corner of eastern woods RG: locally abundant in mesic woods near larger creeks &amp; rivers; rare in upland remnants SH: "Corydalis cucullaria (Dutchman's breeches). ...among the earliest vegetation seen in secluded rich situations among decaying logs, &amp;c.  Towards the 20th of March."</t>
  </si>
  <si>
    <t>one on slope nr Grays Run Apr 2009!!!</t>
  </si>
  <si>
    <t xml:space="preserve"> Eupatorium rugosum Houtt.; common snakeroot.  GW: loc fre on western side; occ in eastern woods; suprisingly uncommon; was it eradicated earlier due to milk sickness? RG: widespread and locally abundant in thin woods and edges on damp fertile soils SH: </t>
  </si>
  <si>
    <t xml:space="preserve"> Euphorbia commutata Engelm.; wood spurge.  GW: scattered in eastern woods--check distribution RG: dry woods, especially common near Ky Rv but widely scattered elsewhere SH: </t>
  </si>
  <si>
    <t xml:space="preserve"> Mertensia virginica (L.) Pers. ex Link; bluebells. Moist bottoms and slopes. GW:  RG: locally abundant in deeper woods near rivers and larger creeks; perhaps browsed out of many areas SH: "Pulmonaria virginica (American Cowslip). This very showy plant, so common in most parts of the Union, is comparatively rare in this immediate vicinity, being only occasionally met with on the alluvion banks of Elkhorn and Kentucky river. April 1st to 15th."</t>
  </si>
  <si>
    <t xml:space="preserve"> Carex normalis Mackenzie; rich-wood scale-sedge.  GW: vies with molesta for id as common species in fields; may be in damper/shadier places RG: infrequent or locally common in open woods and old fields on relatively damp fertile soils SH: </t>
  </si>
  <si>
    <t xml:space="preserve"> Carex oligocarpa Schkuhr ex Willd.; lesser wrinkled-sedge.  GW: largely restricted to grown up woods with bur oak at N end of Toyota Trail. RG: locally common in deeper woods, especially near the Ky Rv and Licking Rv SH: </t>
  </si>
  <si>
    <t xml:space="preserve"> Viola canadensis L.; tall white stemmed-violet. See notes under V. pubescens. GW:  RG: uncommon to rare; restricted to better woods near rivers SH: </t>
  </si>
  <si>
    <t>a Taraxacum officinale G.H. Weber ex Wiggers; common dandelion.  GW: yards/other regularly mowed/disturbed areas RG:  SH: "Leontodon taraxacum (Dandelion).  No portion of the Union is more completely overrun by this naturalized foreigner than this section, being so abundant as to give a yellowish hue to pastures in early spring... 1st of April."</t>
  </si>
  <si>
    <t xml:space="preserve"> Teucrium canadense L.; germander.  GW: thin woods/edges RG: widespread in thin woods, edges and roadsides on moist fertile soils SH: </t>
  </si>
  <si>
    <t xml:space="preserve">m? Poa trivialis L.; lowland bluegrass.  GW: gullies in woods/edges, eg near NE pond RG: possibly native in part; locally common in thin woods and edges along streams and other low areas SH: </t>
  </si>
  <si>
    <t xml:space="preserve"> Podophyllum peltatum L.; mayapple. Moist slopes and deeper soil.  The fruit is unusually large and edible for a herbaceous species. GW: patches scattered in S savanna and (especially) back woods RG: locally abundant in better woodland remnants; probably much declined SH: "Podophyllum peltatum (May-Apple, Mandrake, WIld Lemon, &amp;c.).  No portion of the Union affords the May-apple in greater abundance than this, where it is found in profusion in all rich shaded woodlands. The [fruit] is highly grateful to the taste of most persons; its leaves are deletrious and not eaten by any cattle; whilst its root, when properly dried and pulverised, affords an excellent cathartic, but little inferior to jalap. ...it blooms generally towards the end of April..."</t>
  </si>
  <si>
    <t xml:space="preserve"> Carex mesochorea Mackenzie; western headed spike-sedge.  GW: check distribution RG: widespread and locally common in fields and open woods, especially on fertile soil SH: </t>
  </si>
  <si>
    <t xml:space="preserve"> Collinsia verna Nutt.; blue-eyed-Mary. Moist slopes and bottoms.  One of the few woodland annuals, perhaps able to recolonize bare ground in formerly grazed woods quite quickly, and then remain in a seed bank. GW:  RG: local in woods on moist fertile ground, especially with history of browsing SH: "Collinsia verna (Early flowering Collinsia).  This beautiful little plant, which is seen in profuse abundance on many parts of the Dry-ridge road to Cincinnati, is occasionally, though rarely, found in this immediate vicinity. ...flowers...first appear about the last day of April, and continue to bloom during the month of May."</t>
  </si>
  <si>
    <t xml:space="preserve"> Collinsonia canadensis L.; horse-balm. Moist slopes. GW:  RG: local in deeper woods, especially near the Ky Rv; perhaps unknown in ESH (?) SH: </t>
  </si>
  <si>
    <t xml:space="preserve">aaa Conium maculatum L.; poison hemlock.  GW: common along roadsides and in front fields (where grass killed by haybales, too much grazing?) RG:  SH: </t>
  </si>
  <si>
    <t xml:space="preserve"> Sambucus canadensis L.; elderberry.  GW: woods/edges, especially low fencerows RG: widespread in low thickets on damp fertile soils SH: </t>
  </si>
  <si>
    <t xml:space="preserve"> Symphoricarpos orbiculatus Moench; coralberry.  GW: woods/edges RG: widespread and locally abundant in thin woods, especially with browsing history SH: </t>
  </si>
  <si>
    <t xml:space="preserve"> Aplectrum hyemale (Muhl. ex Willd.) Torr.; puttyroot orchid.  GW:  RG: rare; known only from woods near the Ky Rv in the Palisades section or upstream in the ESH SH: </t>
  </si>
  <si>
    <t xml:space="preserve">a Arctium minus Bernh.; burrdock.  GW: not widespread; disturbed soil/manure/silage areas RG:  SH: </t>
  </si>
  <si>
    <t xml:space="preserve"> Arisaema dracontium (L.) Schott; green dragon.  GW:  RG: widely scattered but infrequent in open woods and edges on low ground, especially near rivers and streams SH: "Arum dracontium (Green dragon, &amp;c.).  This species is not so common as the preceding [A. triphyllum]. Flowers at the same time and is found in similar situations."</t>
  </si>
  <si>
    <t xml:space="preserve"> Arisaema triphyllum (L.) Schott; jack-in-the-pulpit.  GW:  RG: widespread and locally common in woods, especially in hilly sections SH: "Arum triphyllum (Indian turnip).  In rich moist woods it attains the height of 2 feet or upwards. Flowers 1st of May."</t>
  </si>
  <si>
    <t xml:space="preserve"> Leersia virginica Willd.; common rice-grass.  GW: in woods/edges especially along paths but widely scattered. RG: widespread and locally abundant in woods on damp fertile soils; perhaps less in ESH SH: </t>
  </si>
  <si>
    <t xml:space="preserve"> Crataegus crus-galli L.; cockspur hawthorn.  GW: 3 trees along edges of grazed wooded gully a mile N of Griffith Farm, alose to US 62 RG: locally common in CBG and ESH, especially eastern sections; remarkably unknown from western ESH; see also C. persimilis, etc. SH: </t>
  </si>
  <si>
    <t xml:space="preserve"> Aster cordifolius L.; common wood-blue-aster. See notes under A. shortii. GW:  RG: locally common in woods and edges, especially in hilly sections SH: </t>
  </si>
  <si>
    <t xml:space="preserve"> Aster divaricatus L.; white wood aster. Moist to (in latter species) moderately dry slopes.  A. macrophyllus makes a spreading broad-leaved ground-cover. The rare A. phlogifolius has particularly showy violet-purple flowers. GW:  RG: rare; known only from low woods near the Ky Rv in the Palisades section SH: </t>
  </si>
  <si>
    <t xml:space="preserve"> Bidens frondosa L.; small discoid bur-marigold.  GW: pond margins/streamsides RG: widespread in open areas on disturbed soil SH: </t>
  </si>
  <si>
    <t xml:space="preserve"> Blephilia ciliata (L.) Benth.; blue wood-mint. Moderately dry soil. GW: scattered in shade/edges on both sides of farm RG: widely scattered in thin woods and edges, especially in hilly areas near rivers and streams; absent to north (?) SH: </t>
  </si>
  <si>
    <t xml:space="preserve"> Blephilia hirsuta (Pursh) Benth.; white wood-mint. Moist bottoms, especially at edges?  Rare. GW:  RG: local in deeper woods near Ky Rv and perhaps elsewhere, especially along trails SH: </t>
  </si>
  <si>
    <t xml:space="preserve"> Botrychium virginianum (L.) Sw.; rattlesnake fern.  GW: woods; check for distribution RG: widely scattered in woods on various soils SH: </t>
  </si>
  <si>
    <t xml:space="preserve"> Brachyelytrum erectum (Schreb. ex Spreng.) Beauv.; beech-grass. Moderately dry slopes. GW:  RG: locally common in deeper woods on less fertile soils, especially near the Ky Rv; rare or absent in most CBG and ESH SH: </t>
  </si>
  <si>
    <t xml:space="preserve"> Bromus pubescens Muhl. ex Willd.; eastern brome-grass.  GW:  RG: locally common in deeper woods, especially on slopes near rivers and larger streams; see also B. nottowayanus &amp; B. latiglumis SH: </t>
  </si>
  <si>
    <t xml:space="preserve">aaa Lonicera japonica Thunb.; Japanese honeysuckle.  GW: not widespread; check local abundance RG:  SH: </t>
  </si>
  <si>
    <t xml:space="preserve"> Elymus villosus Muhl. ex Willd.; upland nodding wild-rye. See notes under E, macgregorii GW: widespread in woods/edges RG: locally abundant in woods, especially on uplands near larger streams; see also var. arkansanas SH: </t>
  </si>
  <si>
    <t xml:space="preserve"> Erigeron pulchellus Michx.; showy daisy-fleabane.  GW:  RG: rare or absent; open woods and edges on less fertile soils; recorded from Nicholas Co.; see also var. brauniae SH: [?] "Erigeron bellidifolium. ...in pastures and meadows abundant. The flowers begin to shew themselves about the 10th of April..." [E. pulchellus is virtually unknown in the central Bluegrass region; Short's record cannot be explained, unless perhaps he was confusing E. philadephicus (see notes under that name).]</t>
  </si>
  <si>
    <t xml:space="preserve"> Erythronium albidum Nutt.; white trout-lily. Moist bottoms to (in latter species) moderately dry slopes.  Formerly abundant on uplands, but very slow to recolonize disturbed areas. GW: thickets in S savanna; S side of eastern woods; bur oak gully W of US 62 RG: rare to locally common in better woodland remnants, especially on seasonally dry soils near larger streams SH: "Erythronium albidum Torrey  ...more abundant in this neighborhood than the yellow-flowered one, but they are found in common, affecting the same localities and blooming at the same time."</t>
  </si>
  <si>
    <t xml:space="preserve"> Myosotis macrosperma Engelm.; wood forget-me-not.  GW: woods, especially grazed/along trails; at least S savanna RG: local in better woodland remnants on moist fertile soil, especially near rivers and larger creeks SH: </t>
  </si>
  <si>
    <t xml:space="preserve"> Galium concinnum Torr. &amp; Gray; needle-leaved bedstraw.  GW:  RG: moist to dry woods on slopes near Ky Rv and in ESH; not in most CBG SH: </t>
  </si>
  <si>
    <t xml:space="preserve"> Galium triflorum Michx.; moist wood bedstraw.  GW: one spot near S savanna in low woods RG: widely scattered in better woods on moist fertile soils; most common near Ky Rv (?) SH: </t>
  </si>
  <si>
    <t xml:space="preserve"> Viola sororia Willd.; hairy blue-violet.  GW:  RG: common in better woods on slopes near streams and in ESH; perhaps not in most CBG SH: [?] "Viola obliqua Aiton.  This species is by no means easily distinguished from the preceding [cf. V. papilionacea], with which it is found in common. It is, however, a larger plant, and minute examination will detect specific differences in the leaves [flat versus hooded at base], petioles, stipules [lanceolate versus linear] and flowers [obliquely bent versus inverted]." [Treatment remains uncertain; Short cites Schweinitz's monograph on the genus Viola in American Journal of Science and Arts, Vol. 5, No. 1; to be studied further.]</t>
  </si>
  <si>
    <t xml:space="preserve"> Viola striata Ait.; creamy spreading-violet.  GW: woods; check distribution RG: widespread in damp thin woods on fertile soils SH: "Viola ochroleuca? Schw. (White Violet).  It is found in common with the two preceding, and forms dense patches among the grass in moist situations."</t>
  </si>
  <si>
    <t xml:space="preserve"> Ruellia strepens L.; lowland petunia. Moist or damp soil. GW: old pastures, roadsides; abundant in patches along Russell Cave Road RG: widespread and locally common in thin woods, edges and old fields on fertile soil SH: </t>
  </si>
  <si>
    <t xml:space="preserve">a Rumex obtusifolius L.; broadleaf dock.  GW: old pastures, especially in swales RG:  SH: </t>
  </si>
  <si>
    <t xml:space="preserve"> Sanguinaria canadensis L.; bloodroot. Moderately dry slopes; perhaps formerly more widespread (see Short’s notes). GW:  RG: common in mesic woods, mostly in hilly sections; was probably widespread SH: "Sanguinaria canadensis (Puccoon).  No plant is more commonly met with in early spring, in this vicinity, than the puccoon, by which name it is universally recognised. Perhaps no wild plant better deserves cultivation than this... highly medicinal, being emetic, expectorant and escharotic. It prefers rich, moist, shaded woods, and in such situations it is every where abundant in the spring, disappearing however entirely towards midsummer. The flower-stalks appear above ground about the 1st of April."</t>
  </si>
  <si>
    <t xml:space="preserve"> Sanicula canadensis L.; common sanicle.  GW: woods/edges RG: widespread in woods of various types SH: </t>
  </si>
  <si>
    <t xml:space="preserve"> Sanicula odorata (Raf.) K.M. Pryer &amp; L.R. Phillippe; walnut-wood sanicle.  GW: check occurrence; widespread in region RG: widely scattered and locally abundant in woods, especially near rivers and larger creeks; perhaps less in ESH (?) SH: </t>
  </si>
  <si>
    <t xml:space="preserve"> Sanicula trifoliata Bickn.; tulip-wood sanicle.  GW:  RG: local in deeper woods near rivers and larger creeks; perhaps unknown elsewhere SH: </t>
  </si>
  <si>
    <t>Stratum-sort</t>
  </si>
  <si>
    <t xml:space="preserve"> Polygonatum biflorum (Walt.) Ell.; common Solomon's seal.  GW: restricted to back woods; check versus commutatum RG: locally common in deep woods near the Ky Rv, especially in the Palisades section; perhaps not in most CBG or browsed/rooted out (?) SH: </t>
  </si>
  <si>
    <t xml:space="preserve"> Valerianella radiata (L.) Dufr.; southern cornsalad. Wet: Locally abundant annuals in damp or spring-seeping woods and fields.  Perhaps suitable for rapid establishment of wildflowers.  There be other local species; the taxonomy not well understood. GW: along outer loop of trail in damper areas. RG: widespread and locally abundant in low woods and meadows, especially on floodplains SH: </t>
  </si>
  <si>
    <t xml:space="preserve"> Camassia scilloides (Raf.) Cory; wild hyacinth. Moist slopes and uplands.  Formerly abundant in areas converted to farmland. GW: largely restricted to few patches in east woods; one found near Grays Run RG: rare to locally common in better woodland remnants, especially near larger streams but also widely scattered on uplands SH: "Phalanguim esculentum Nuttall  This is decidedly one of the most beautiful of our indigenous plants... The root, which is bulbous and situated deep in the ground, is eatable and nutritious--Frequent in moist meadows in certain localities, but generally disappearing upon culture--Flowers from the 20th of April."</t>
  </si>
  <si>
    <t xml:space="preserve"> Campanula americana L.; tall bellflower. Moist or moderately dry woods and edges. GW: woods along Gray's Run? Check with M. Boyer RG: widely scattered in thin woods, especially where not browsed out SH: </t>
  </si>
  <si>
    <t xml:space="preserve"> Viburnum prunifolium L.; smooth blackhaw. These small trees are already frequent in moist and dry woods, respectively, often in successional situations.  However, they also have much ornamental potential, with showy cluster of white flowers and blue-black fruit. GW: one found along edge of ridge field on eastern side of farm RG: widely scattered and locally abundant in woods, especially near rivers and streams; perhaps less in western ESH (?) SH: "Viburnum prunifolium (Black-haw). The Black-haw is a common shrub or small tree on the more broken and rocky lands bordering the Elk-horn and Kentucky river. Blooms about the 10th of May." [Short was evidently referring to V. rufidulum as well as V. prunifolium.]</t>
  </si>
  <si>
    <t xml:space="preserve"> Crataegus mollis Scheele; downy hawthorn.  GW: fields margins and persisting in woods for 10-20+ years RG: locally common in CBG and ESH, especially in browsed woods and old pastures on fertile soils SH: "Crataegus coccinea (Red-haw). A small, well known and very common tree, flowering about the 20th April, and producing of scarlet haws which are large and pleasantly tasted. They ripen in September." [The name C. coccinea has not been consistently applied; Short clearly was referring to C. mollis, the most common hawthorn in the region.]</t>
  </si>
  <si>
    <t xml:space="preserve"> Euonymus americana L.; strawberry-bush. This small shrub or ground covering plant is typical, and locally abundant, in moderately moist forest (especially with beech).  However, dense deer populations may reduce it, since it is a favorite of theirs; perhaps cattle and hogs have also reduced it in the past.  Its bright "strawberry-like" fruits ("heart's a' bursting"), give it special ornamental value.  It is ridiculously easy to propagate. GW:  RG: restricted to woods on acid soil near Ky Rv; remarkably absent in most of Bluegrass SH: "Euonymus americanus (Small burning-bush).  Much less abundant in this locality than the preceding [E. atropurpurea], being confined to the rocky banks of water-courses, and even there, not often met with; in the western part of the state it is frequently found in such situations. Flowers about the same time."</t>
  </si>
  <si>
    <t xml:space="preserve"> Euonymus atropurpurea Jacq.; spindle.  GW: scattered widely but thinly in woods, edges; larger esp. in fencerows; much browsed by deer RG: widespread in open woods and edges on fertile soils SH: "Euonymus atropurpuraeus (Burning-bush, Spindletree, Indian arrow-wood, Wahoo).  The Indian arrow-wood or Wahoo, by which names this shrub is here universally known, is found in rich moist forests, not too much frequented by cattle. The bark of the root is actively cathartic, and a decoction in water exhibited in small and frequently repeated does, has proved highly beneficial in asthmatic cases."</t>
  </si>
  <si>
    <t xml:space="preserve"> Hamamelis virginiana L.; witchhazel.  GW:  RG: local in dry or rocky woods and edges near Ky Rv and in ESH; probably not in most CBG SH: </t>
  </si>
  <si>
    <t xml:space="preserve"> Helianthus decapetalus L.; large wood sunflower. Moist to (in latter species) moderately dry slopes. GW:  RG: locally common in low open woods and edges, especially near rivers and larger streams; perhaps less in ESH (?) SH: </t>
  </si>
  <si>
    <t xml:space="preserve"> Viola papilionacea Pursh p.p.; common blue-violet.  GW: woods/edges RG: widespread and locally abundant in woods on fertile soils SH: "Viola cucullata (Hooded Violet).  This is with us the most  abundant of the violets, as well as the first to bloom; the whole surface of moist meadows and pastures being covered with them in the fore part of April. ...1st to 15th April." [Interpreted here to be the common smooth violet known as V. papilionacea to Fernald (1950) and many others in the 20th century.]</t>
  </si>
  <si>
    <t xml:space="preserve"> Viola pensylvanica Michx.; smooth yellow stemmed-violet.  GW:  RG: locally common in better woods, especially on less fertile soils SH: </t>
  </si>
  <si>
    <t xml:space="preserve">aa Polygonum longisetum de Bruyn; Asian pink smartweed.  GW: fields and thin woods, especially after grazing RG:  SH: </t>
  </si>
  <si>
    <t xml:space="preserve"> Polygonum punctatum Ell.; common white smartweed.  GW: fields, thin woods, especially in damper areas RG: widespread in disturbed woods and fields SH: </t>
  </si>
  <si>
    <t xml:space="preserve"> Polygonum virginianum L.; wood knotweed.  GW: widespread in woods/edges but thin density in general RG: widespread in woods on various soils SH: </t>
  </si>
  <si>
    <t xml:space="preserve"> Circaea canadensis (L.) Hill; enchanter's nightshade.  GW: shady, damp/moist woods in back RG: largely restricted to less disturbed woods on damp soils SH: </t>
  </si>
  <si>
    <t xml:space="preserve"> Claytonia virginica L.; common spring-beauty.  GW: grazed woods and some degraded woods in open RG: common in woods throughout and local in mowed lawns SH: "Claytonia virginica Gr. This delicate little plant adorns our meadows and pastures profusely in early spring. It blooms generally from the middle to the 30th of March."</t>
  </si>
  <si>
    <t xml:space="preserve"> Oxalis dillenii Jacq.; lesser yellow sorrel.  GW: woods/edges in disturbed soil; check/compare with O. stricta/europaea RG: widespread and locally abundant in disturbed woods and openings SH: [See O. stricta.]</t>
  </si>
  <si>
    <t xml:space="preserve"> Panicum clandestinum L.; dotted broadleaf panic-grass. Moist soil.  Can become locally abundant, especially on damp ground. GW: less mowed fields, thin woods/thickets; increases after 1-2 years without intense management RG: widespread and locally abundant in open woods and old fields SH: </t>
  </si>
  <si>
    <t>aaa Trifolium repens L.; white clover.  GW: fields, especially after short mowing or grazing RG:  SH: "Trifolium repens." [Listed in introduction; later flowering.]</t>
  </si>
  <si>
    <t xml:space="preserve"> Trifolium stoloniferum Muhl. Ex Eat.; running buffalo clover. Moist deep soil in grazed, mowed or flood-scoured zones, with partial shade.  Federally classed as Endangered; of great historical significance in the Bluegrass Region, it might be re-established in shady lawns if herbivores can be controlled. GW: S savanna in thin woods/edges along cattle paths; found in 1990s by Dan Boone; last seen 2001. RG: rare; thin woods on fertile soils; along trails and in browsed areas SH: </t>
  </si>
  <si>
    <t xml:space="preserve"> Trillium grandiflorum (Michx.) Salisb.; large white trillium.  GW:  RG: probably absent but one old dubious record from Fayette Co. (?) SH: </t>
  </si>
  <si>
    <t xml:space="preserve"> Trillium sessile L.; small sessile-trillium.  GW: back woods; small areas in S savanna RG: widespread in better woodland remnants, on uplands and near streams SH: "Trillium sessile.  Grows in rich woods or grass grounds. Flowers last of March--April."</t>
  </si>
  <si>
    <t xml:space="preserve"> Desmodium pauciflorum (Nutt.) DC.; pale wood tick-trefoil.  GW:  RG: local in better woods along Ky Rv and in ESH SH: </t>
  </si>
  <si>
    <t xml:space="preserve"> Prunus americana Marsh.; common plum.  GW: edge of woods along the (northern?) eastern-ridges fields; check for var. lanata RG: widely scattered and locally abundant in thin woods and edges, especially in hilly sections; see also var. lanata SH: </t>
  </si>
  <si>
    <t xml:space="preserve"> Dryopteris marginalis (L.) Gray; marginal woodfern. Moist slopes.  A large handsome ("male") fern. GW:  RG: restricted to forests on mesic slopes; mostly near larger creeks &amp; rivers SH: </t>
  </si>
  <si>
    <t xml:space="preserve"> Phlox divaricata L. var. divaricata; eastern wood phlox. Moist slopes and terraces. GW:  RG: widespread in deeper woods, especially near rivers and larger creeks SH: "Phlox divaricata?  Generally known under the name of Sweet William or May Pink. Abundant in half reclaimed lands and borders of fields, from 10th to 20th April."</t>
  </si>
  <si>
    <t xml:space="preserve"> Phryma leptostachya L.; lopseed.  GW: woods RG: widespread in woods on moist fertile soils SH: </t>
  </si>
  <si>
    <t xml:space="preserve"> Verbena urticifolia L.; white vervain.  GW: woods/edges--check abundance RG: widely scattered in thin woods and fields on damp fertile soils SH: </t>
  </si>
  <si>
    <t xml:space="preserve"> Verbesina alternifolia (L.) Britt. ex Kearney; lowland wingstem. These typical occur on damp sites, dryish sites and relatively acid soils, respectively, but they may overlap in habitats.  V. alternifolia is especially common with he purple ironweed (as follows). GW: increases in older pastures/edges, becomes abundant without mowing RG: widespread, mostly in low pastures and open woods on damp fertile soils SH: </t>
  </si>
  <si>
    <t xml:space="preserve"> Corydalis flavula (Raf.) DC.; yellow fumewort.  GW: scattered widely but thinly in woods RG: widespread in thin disturbed woods SH: "Corydalis aurea (Golden-flowered C.). ...more abundant, and is sometimes found in cultivated situations among the grass &amp;c. in fence corners. ...towards the 20th of March, continuing in bloom longer than either of the former [Dicentra spp.]"</t>
  </si>
  <si>
    <t xml:space="preserve"> Cryptotaenia canadensis (L.) DC.; honewort.  GW: by Grays Run, perhaps elsewhere? RG: widespread and locally common in woods on damp fertile soils, especially near streams SH: </t>
  </si>
  <si>
    <t xml:space="preserve"> Cuscuta gronovii Willd. ex J.A. Schultes; common dodder.  GW:  RG: local in damp fields, especially in WBG and adjacent Knobs region SH: </t>
  </si>
  <si>
    <t xml:space="preserve"> Amphicarpaea bracteata (L.) Fern.; common hogpeanut.  GW:  RG: widespread in less browsed woods and edges near Ky Rv and in ESH; formerly widespread SH: </t>
  </si>
  <si>
    <t>aaa Stellaria media (L.) Vill.; common chickweed.  GW: woods/edges/fencerows RG:  SH: "Stellaria media (Chickweed). Whether native or introduced  it is now found in every part of the continent. In this locality it prefers rich woods or cultivated places, frequently covering patches of considerable extent. ...frequently flowering in this section as early as the 1st of March, and sometimes, in favourable seasons and situations, it is found in bloom in February. From that time its flowers are met with throughout the year."</t>
  </si>
  <si>
    <t xml:space="preserve">m? Galium aparine L.; cleaving bedstraw.  GW: especially thin woods/edges RG: widespread and locally abundant in thin woods and edges on damp fertile soils SH: </t>
  </si>
  <si>
    <t xml:space="preserve"> Campsis radicans (L.) Seem. ex Bureau; trumpet creeper.  GW: especially along roadsides; locally dominant in unmowed parts of plant collection field RG: widespread and locally abundant in fencerows and old fields SH: "Bignonia radicans (Trumpet flower). No vine is more common in the forests of this country, or more commonly planted for ornament, than the trumpet flower; climbing over buildings and the loftiest trees... Some circumstances have occurred within my knowledge which induce me to think this plant is always injurious and sometimes fatal to the tree supporting it. ...flowers...appear somewhat later than [B. capreolata]."</t>
  </si>
  <si>
    <t xml:space="preserve"> Rudbeckia triloba L.; lobed coneflower. See notes under R. hirta. GW: check--perhaps near Grays Run on roadsides RG: widely scattered and locally abundant in disturbed woods, thickets and old fields, especially in hilly sections (see also var. beadlei) SH: </t>
  </si>
  <si>
    <t xml:space="preserve"> Lindera benzoin (L.) Blume; spicebush. This is an abundant shrub in moist forest, especially on bottomland.  It was formerly widespread, but has been virtually eliminated from agricultural regions.  It would make an excellent item to replant in quantity on floodplains in suburban settings (where the Manchurian bush-honeysuckle all too often gains dominance instead).  The aromatic leaves and bright red fruit are special features. GW:  RG: locally abundant in better remnants of mesic woods; was perhaps widespread SH: "Laurus benzoin (Spicewood).  The Spicewood is a common shrub throughout the Union; and is here met with in all shaded, rich woods where the undergrowth has not been destroyed; preferring mostly situations near small streams of water. The bark of the wood is pleasantly aromatic and is sometimes used in warm infusion as a diaphoretic."</t>
  </si>
  <si>
    <t xml:space="preserve">aaa Lonicera maackii (Rupr.) Herder; Amur honeysuckle.  GW: several major infestations along old fencerows and young woods; also spreading widely RG:  SH: </t>
  </si>
  <si>
    <t xml:space="preserve"> Parthenocissus quinquefolia (L.) Planch.; Virginia creeper.  GW: check--not really abundant anywhere? RG: widespread and locally abundant in woods and fencerows SH: </t>
  </si>
  <si>
    <t xml:space="preserve"> Rhus radicans L.; poison ivy.  GW: woods/edges RG: widespread, especially in fencerows; locally abundant in woods that have been disturbed SH: "Rhus radicans (Poison oak, Poison vine).  It is extremely common in this section of the Union, covering almost every dead tree, and climbing to the tops of the loftiest branches... ... flowers...appear towards the middle of May..."</t>
  </si>
  <si>
    <t xml:space="preserve"> Smilax hispida Raf.; bristly greenbrier.  GW: shady woods RG: widespread and locally frequent in open woods and edges, especially on damp fertile soil near streams SH: </t>
  </si>
  <si>
    <t xml:space="preserve"> Vitis baileyana Munson; mountain smooth-grape.  GW:  RG: local on less fertile soils near Ky Rv and perhaps eastern ESH; may be vulpina-aestivalis intermediate SH: </t>
  </si>
  <si>
    <t xml:space="preserve"> Thalictrum dioicum L.; early wood-rue.  GW:  RG: common in woods on mesic slopes near larger streams &amp; rivers; was perhaps on uplands SH: "Thalictrum dioicum (Meadow rue).  Grows in rocky bluffs on water courses. Flowers last of March."</t>
  </si>
  <si>
    <t xml:space="preserve"> Thaspium trifoliatum (L.) Gray; ternate wood-parsnip.  GW:  RG: local in deeper woods near the Ky Rv and perhaps along the Licking Rv; not in most CBG (?) SH: </t>
  </si>
  <si>
    <t xml:space="preserve"> Smilax ecirrata (Engelm. ex Kunth) S. Wats.; upright carrionflower.  GW:  RG: locally scattered in deeper woods near Ky Rv and perhaps other large streams; unknown in most/all ESH (?) SH: </t>
  </si>
  <si>
    <t xml:space="preserve"> Smilax herbacea L.; smooth carrionflower.  GW:  RG: widely scattered in thin woods and edges, especially near larger streams; perhaps unknown along the Licking Rv (?); may have been browsed out SH: </t>
  </si>
  <si>
    <t xml:space="preserve"> Ranunculus micranthus Nutt.; hairy little-buttercup.  GW: scattered in drier woods/edges; check RG: widespread in upland woods, especially in hilly sections SH: </t>
  </si>
  <si>
    <t xml:space="preserve"> Ranunculus recurvatus Poir.; lobed wood-buttercup.  GW:  RG: widespread in low woods in hilly areas; perhaps less on uplands SH: "Ranunculus recurvatus.  Rarer than the two first mentioned species [R. hispidus, R. caricetorum]. In shaded woods and meadows. The flowers...appear towards the latter end of April..."</t>
  </si>
  <si>
    <t xml:space="preserve"> Scrophularia marilandica L.; figwort.  GW: check occurrence RG: infrequent but widely scattered in open woods and edges, especially near streams SH: </t>
  </si>
  <si>
    <t xml:space="preserve"> Scutellaria lateriflora L.; mad-dog skullcap. Wet: Streamside woods and edges. GW:  RG: local in wet open woods and marshy meadows, mostly in the IBG and near the Ky Rv SH: </t>
  </si>
  <si>
    <t xml:space="preserve"> Osmorhiza claytonii (Michx.) C.B. Clarke; hairy cicely. See notes under O. longistylis. GW:  RG: locally common in deeper woods on slopes near river and larger streams; not in most CBG (?) SH: </t>
  </si>
  <si>
    <t xml:space="preserve"> Osmorhiza longistylis (Torr.) DC.; smooth cicely. Moist slopes and (in latter species) deepr soil on bottoms and uplands. GW: woods? Check occurrence; should be expected RG: widely scattered and locally common in thin woods on damp fertile soils; much less in ESH SH: </t>
  </si>
  <si>
    <t xml:space="preserve"> Sedum ternatum Michx.; wood stonecrop. Rocky: Relatively moist and shady (former) or dry and open (latter) outcrops.  The white stonecrop also does well on thin soil around shallow tree roots.  The pink-stonecrop seems to do fine along concrete, brick or asphalt margins. GW:  RG: locally common in better woods, especially near Ky Rv and in ESH; perhaps not in most CBG SH: "Sedum ternatum (Stone-crop). This handsome little vegetable... On the shelving rocks bordering Elkhorn. Flowers beginning of April."</t>
  </si>
  <si>
    <t xml:space="preserve"> Senecio aureus L.; golden ragwort. Wet: Damp or wet woods. GW:  RG: local in thin woods and edges on low ground near the Ky Rv and perhaps the Licking Rv SH: </t>
  </si>
  <si>
    <t>Bromus nottowayanus</t>
  </si>
  <si>
    <t>R</t>
  </si>
  <si>
    <t xml:space="preserve"> Dryopteris carthusiana (Vill.) H.P. Fuchs; .  GW: a small group of plants discovered on old rotten wood near Rennaker Run RG: rare in mesic woods; perhaps on less fertile soils; poorly known SH: </t>
  </si>
  <si>
    <t xml:space="preserve"> Sicyos angulatus L.; burr cucumber.  GW:  RG: widespread on floodplains, especially along larger streams SH: </t>
  </si>
  <si>
    <t xml:space="preserve"> Muhlenbergia schreberi J.F. Gmel.; nimblewill.  GW: thin woods/edges especially along paths or mowed areas RG: widespread and locally abundant in open woods and old fields, especially after mowing SH: </t>
  </si>
  <si>
    <t xml:space="preserve"> Muhlenbergia sylvatica Torr. ex Gray; wood muhly.  GW:  RG: rare; known only from woods near Ky Rv (perhaps only ESH); perhaps only Jessamine and Fayette Cos. SH: </t>
  </si>
  <si>
    <t xml:space="preserve"> Muhlenbergia tenuifolia (Kunth) Trin.; sand muhly.  GW:  RG: rare; known only from woods near Ky Rv (perhaps only ESH); perhaps only Fayette Co. SH: </t>
  </si>
  <si>
    <t xml:space="preserve">a Lysimachia nummularia L.; creeping loosestrife.  GW: damp areas in thin woods/openings, especially ponded/damp flats RG:  SH: </t>
  </si>
  <si>
    <t xml:space="preserve"> Menispermum canadense L.; common moonseed.  GW: woods/edges RG: widely scattered in open woods and edges SH: </t>
  </si>
  <si>
    <t xml:space="preserve">aaa Alliaria petiolata (Bieb.) Cavara &amp; Grande; garlic mustard.  GW: woods/edges, widespread RG:  SH: </t>
  </si>
  <si>
    <t xml:space="preserve"> Allium canadense L.; wild onion.  GW:  RG: infrequent to locally common in woods, especially near larger streams; perhaps unknown in most/all western ESH SH: </t>
  </si>
  <si>
    <t xml:space="preserve">aa Allium vineale L.; weed onion.  GW:  RG:  SH: </t>
  </si>
  <si>
    <t xml:space="preserve"> Erythronium americanum Ker-Gawl.; yellow trout-lily. See notes under E. albidum. GW: patches totalling &lt;100 m2 in bur oak/maple woods along stream at NE corner (with Dicentra cucullaria) RG: rare to locally common in better woodland remnants, especially on moist soils near larger streams SH: "Erythronium americanum (Dog-tooth Violet).  Found most generally on the rich alluvial bottoms of streams. Blooms about the 20th of March."</t>
  </si>
  <si>
    <t xml:space="preserve">aaa Euonymus fortunei (Turcz.) Hand.-Maz.; purplish winter-creeper.  GW: invading undisturbed woods; our MOST serious long-term alien invader RG:  SH: </t>
  </si>
  <si>
    <t xml:space="preserve"> Eupatorium coelestinum L.; blue mistflower.  GW: scattered in S savanna on slightly damp upland flats RG: widespread and locally common in fields on damp soil SH: </t>
  </si>
  <si>
    <t xml:space="preserve"> Erigeron philadelphicus L.; early daisy-fleabane.  GW: open woods/edges RG: widespread and locally abundant in thin woods and old fields, especially on damp fertile soils SH: "Erigeron philadelphicum. This is one of the greatest pests of the farmer, frequently so completely overrunning meadows as to destroy the hay. Some repute it medicinal, attributing to it tonic and sudorific properties. Flowers later than the last, and continues in bloom much longer." [An alternative interpretation is that Short was referring to E. annuus.]</t>
  </si>
  <si>
    <t xml:space="preserve"> Caulophyllum thalictroides (L.) Michx.; blue cohosh. Moist slopes. GW:  RG: largely restricted to better woods near larger creeks and rivers SH: "Caulophyllum thalictroides (Pappoose-root). This, the only species of the genus, was once abundant throughout this country, but has now almost disappeared from the more cultivated districts, and is consequently rare about Lexington, being only met with in the more secluded and unfrequented woodlands. Under the name of Pappoose-root this plant has had some medical virtues ascribed to it.--Flowers towards the latter part of April..."</t>
  </si>
  <si>
    <t xml:space="preserve"> Cerastium nutans Raf.; nodding mouse-ear chickweed.  GW:  RG: local in low woods and meadows, especially near rivers; was perhaps more widespread SH: </t>
  </si>
  <si>
    <t xml:space="preserve"> Chaerophyllum procumbens (L.) Crantz; smooth wild chervil.  GW: widespread in woods RG: widespread and locally abundant in thin woods on damp fertile soils; less in ESH (?); see also var. shortii SH: </t>
  </si>
  <si>
    <t xml:space="preserve"> Helianthus tuberosus L.; tuberous sunflower. This species can rapidly take over fescue and much more; has been considered a lowland species but is widely scattered on uplands. GW: patches along Grays Run and Russell Cave Road (by Burrier); also near S TNC fields? RG: widespread and locally abundant in low woods and fencerows, especially along streams; also on some uplands in old fields SH: </t>
  </si>
  <si>
    <t xml:space="preserve"> Bidens bipinnata L.; upland bur-marigold.  GW: roof of tavern! (2007) RG: widely scattered and locally common on dry disturbed ground, especially calcareous SH: </t>
  </si>
  <si>
    <t xml:space="preserve"> Vitis vulpina L.; common smooth-grape.  GW: woods/edges, especially on younger trees in gaps/fencerows RG: widespread and locally abundant in woods, fields and fencerows SH: </t>
  </si>
  <si>
    <t xml:space="preserve"> Acalypha rhomboidea Raf.; greater mercury.  GW: Renaker Run Field RG: widespread on disturbed ground; wide range of soils SH: </t>
  </si>
  <si>
    <t xml:space="preserve"> Actaea pachypoda Ell.; white baneberry. ("Doll's eyes"). Moist slopes. GW:  RG: restricted to better woods near major creeks &amp; rivers SH: </t>
  </si>
  <si>
    <t xml:space="preserve"> Agastache nepetoides (L.) Kuntze; giant hyssop.  GW: check occurrence--probably along Grays Run RG: local in thin woods and edges on damp fertile soil, especially near rivers and larger creeks SH: </t>
  </si>
  <si>
    <t xml:space="preserve"> Agrimonia pubescens Wallr.; hairy agrimony.  GW: S savanna; W woods; coming into unmowed openings after mowing stopped RG: widespread in drier woods and edges SH: </t>
  </si>
  <si>
    <t xml:space="preserve"> Agrimonia rostellata Wallr.; smooth agrimony.  GW:  RG: widespread in better woods and edges SH: </t>
  </si>
  <si>
    <t xml:space="preserve"> Asarum canadense L.; wildginger. Moist slopes. GW:  RG: locally common in better remnants of mesic woods; perhaps was widespread SH: "Asarum canadense (Wild Ginger). Occasionally abundant in rich shaded woods among rocks: flowering about the 20th of April."</t>
  </si>
  <si>
    <t xml:space="preserve"> Cystopteris protrusa (Weatherby) Blasdell; common fragile fern. Moist slopes, spreading by thick rhizomes. GW: in eastern woods and patches in S savanna; also NW corner beyond powerline RG: widespread in better woodland remnants SH: </t>
  </si>
  <si>
    <t xml:space="preserve"> Carex grisea Wahlenb.; brownish wrinkled-sedge.  GW: woods/edges RG: locally common in thin woods on damp fertile soils, especially near streams SH: </t>
  </si>
  <si>
    <t xml:space="preserve"> Carex jamesii Schwein.; rich-wood tufted-sedge.  GW: generally in less disturbed woods RG: widespread and locally common in deeper woods, especially near larger streams SH: </t>
  </si>
  <si>
    <t xml:space="preserve"> Aster lateriflorus (L.) Britt.; purplish little-white-aster.  GW: needs confirmation RG: widespread and locally common in thin woods, edges and fields, especially on less fertile soils; perhaps not in most CBG SH: </t>
  </si>
  <si>
    <t xml:space="preserve"> Aster ontarionis Wieg.; soft little-white-aster.  GW: partial shade mostly RG: widespread and locally abundant in thin woods, edges and old fields, especially on damp fertile soils; perhaps less to north (?) SH: </t>
  </si>
  <si>
    <t xml:space="preserve"> Aster prenanthoides Muhl. ex Willd.; streamside blue-aster.  GW: com along Grays Run 10-300 ft above bridge; fre along road in woods to W end field (by Prows); loc along stream below E thicket in S savanna RG: locally common in thin woods and edges on floodplains, including smaller streams; rare or absent in western ESH (?) SH: </t>
  </si>
  <si>
    <t xml:space="preserve">aaa Duchesnea indica (Andr.) Focke; false strawberry.  GW: woods, especially along paths; problematic for RBC niche RG:  SH: </t>
  </si>
  <si>
    <t xml:space="preserve"> Carex blanda Dewey; weedy lax-sedge.  GW: woods/edges RG: widespread and locally abundant in open woods and edges on fertile soils SH: </t>
  </si>
  <si>
    <t xml:space="preserve"> Carex communis Bailey; larger tufted fine-sedge.  GW:  RG: largely restricted to deeper woods on rocky slopes near rivers and larger creeks SH: </t>
  </si>
  <si>
    <t xml:space="preserve"> Carex conjuncta Boott; lime fox-sedge.  GW: open grassy areas/edges, especially in damper swales RG: locally common in damp pastures and open woods on fertile soils SH: </t>
  </si>
  <si>
    <t xml:space="preserve"> Carex davisii Schwein. &amp; Torr.; rich-wood graceful-sedge.  GW: open woods, edges, into unmowed fields; note slightly hairy leaves RG: locally common in thin woods and edges on deep fertile soils; much less in ESH SH: </t>
  </si>
  <si>
    <t xml:space="preserve"> Carex digitalis Willd.; lesser lax-sedge.  GW:  RG: rare or absent; known only from Pendleton Co. SH: </t>
  </si>
  <si>
    <t xml:space="preserve"> Pilea pumila (L.) Gray; clearweed.  GW: woods/edges especially in damper sites with bare/shaded ground RG: common in woods on damp fertile soils, especially disturbed ground SH: </t>
  </si>
  <si>
    <t xml:space="preserve"> Plantago rugelii Dcne.; broad-leaf plantain.  GW: fields, woods RG: widespread in fields and other mowed areas on damp fertile soil SH: </t>
  </si>
  <si>
    <t xml:space="preserve">aaa Poa pratensis L.; common bluegrass.  GW: widespread in fields, thin pastured woods; see angustifolia for possible native form RG:  SH: </t>
  </si>
  <si>
    <t xml:space="preserve"> Poa sylvestris Gray; walnut-wood bluegrass.  GW: mostly restricted to more shady woods RG: widely scattered and locally abundant in deeper woods, especially on damp fertile soils; perhaps less in ESH SH: </t>
  </si>
  <si>
    <t xml:space="preserve"> Cardamine concatenata (Michx.) Sw.; cut-leaf toothwort.  GW: widespread in more grown up woods; including S savanna RG: widespread in woods on various soils SH: "Dentaria laciniata.  ...when growing in good soil not too much shaded, its dense heads of white and purplish flowers, contrasted with the rich green of its verticillate leaves, make it a very pleasing object in early spring. Flowers last of March."</t>
  </si>
  <si>
    <t xml:space="preserve"> Impatiens capensis Meerb.; orange jewelweed.  GW: thin woods/edges on streambanks, damp uplands (especially in wet years like 2004) RG: locally abundant along streams and in damp disturbed woods SH: </t>
  </si>
  <si>
    <t xml:space="preserve"> Impatiens pallida Nutt.; yellow jewelweed.  GW:  RG: locally abundant in low woods near larger streams and rivers; perhaps not in most CBG SH: </t>
  </si>
  <si>
    <t xml:space="preserve"> Iodanthus pinnatifidus (Michx.) Steud.; purple-rocket. Wet: Streamside woods. GW: scattered in eastern wood, more common in lower areas near streams/trails RG: widespread in woods on damp fertile soil SH: </t>
  </si>
  <si>
    <t xml:space="preserve"> Solidago caesia L.; blue-stem goldenrod. Moist to moderately dry slopes. GW:  RG: local in deeper woods on slopes with less fertile soil near the Ky Rv; expected along the Licking Rv (?) SH: </t>
  </si>
  <si>
    <t xml:space="preserve"> Solidago flexicaulis L.; common zig-zag goldenrod. Moist to moderately dry slopes. GW:  RG: locally common in deeper woods, especially near larger streams SH: </t>
  </si>
  <si>
    <t>Notes in Short's Florula (under best match for his names)--Short (1828-29); plus other miscellaneous notes from his publications and collections</t>
  </si>
  <si>
    <t>NO</t>
  </si>
  <si>
    <t xml:space="preserve"> Cardamine douglassii Britt.; limestone bittercress.  GW: scattered in more grown up woods; and few in S savanna RG: widespread in woods, especially better remnants SH: "Arabis rhomboidea. Found in moist rich woods, or on creek sides. Blooms about the 10th of March." [Apparently confused in part with with C. bulbosa.]</t>
  </si>
  <si>
    <t xml:space="preserve"> Carex aggregata Mackenz.; rich meadow spike-sedge.  GW: in woods/edges, may be more frequent (suggests cephaloidea x muhlenbergii) RG:  SH: </t>
  </si>
  <si>
    <t xml:space="preserve"> Carex albursina Sheldon; greater lax-sedge.  GW:  RG: locally common in woods on rocky slopes, especially near the Ky Rv and Licking Rv SH: </t>
  </si>
  <si>
    <t xml:space="preserve"> Sphenopholis intermedia (Rydb.) Rydb.; lowland wedge-grass.  GW:  RG: locally frequent in woods on fertile soils, especially near larger streams SH: </t>
  </si>
  <si>
    <t xml:space="preserve"> Polystichum acrostichoides (Michx.) Schott; Christmas fern.  GW: one clump found 2005/03 in back woods near tulip poplar; did we miss this earlier? RG: widespread in woods; less on highly calcareous soils SH: </t>
  </si>
  <si>
    <t xml:space="preserve"> Festuca subverticillata (Pers.) Alexeev; wood fescue.  GW: more shady woods; fairly widespread RG: widely scattered and locally common in deeper woods, especially near larger streams; not yet recorded from most of Licking Rv area (?) SH: </t>
  </si>
  <si>
    <t xml:space="preserve"> Floerkea proserpinacoides Willd.; .  GW:  RG: rare; northern species with one old record from Lexington area; damp disturbed woods SH: </t>
  </si>
  <si>
    <t xml:space="preserve"> Galearis spectabilis (L.) Raf.; showy orchid. Moist slopes; reported by C.S. Short (1828) to have been frequent in the Lexington area, but now unknown. GW:  RG: perhaps locally extinct; known only from Fayette Co. and early notes of Short ca. 1830 SH: "Orchis spectabilis (Showy Orchis). Of this extensive genus, the present subject is the only species I have met with in this neighbourhood... A few years since this occurred frequently in moist rich woods; it has now, however, almost disappeared before cultivation and the ravages of cattle. Flowers about the middle of May."</t>
  </si>
  <si>
    <t xml:space="preserve"> Rudbeckia laciniata L.; cutleaf coneflower. Wet: Streamside woods and edges. GW:  RG: locally common in thin floodplain woods and edges along larger streams; perhaps absent in most of western ESH SH: </t>
  </si>
  <si>
    <t xml:space="preserve"> Carex rosea Schkuhr ex Willd.; moist-woods little-spike-sedge.  GW: shady woods RG: common in better woodland remnants, especially in hilly areas SH: </t>
  </si>
  <si>
    <t xml:space="preserve"> Carex sparganioides Muhl. ex Willd.; rich-woods spike-sedge.  GW: slightly damp woods/edges RG: widely scattered and locally common in woods, especially on damp fertile soils SH: </t>
  </si>
  <si>
    <t>FULL SUN</t>
  </si>
  <si>
    <t>MEDIUM SHADE</t>
  </si>
  <si>
    <t>DEEP SHADE</t>
  </si>
  <si>
    <t>INTERMEDIATE</t>
  </si>
  <si>
    <t>INTERMEDIATE DISTURBANCE</t>
  </si>
  <si>
    <t>Aster cordifolius</t>
  </si>
  <si>
    <t>Aster lateriflorus</t>
  </si>
  <si>
    <t>Aster ontarionis</t>
  </si>
  <si>
    <t>Celocc</t>
  </si>
  <si>
    <t>Claytonia virginica</t>
  </si>
  <si>
    <t>Collinsonia canadensis</t>
  </si>
  <si>
    <t>New for Fernow; perhaps segregate collina in Bluegrass (not typical punctata)</t>
  </si>
  <si>
    <t>Cryptotaenia canadensis</t>
  </si>
  <si>
    <t>Cuscuta gronovii</t>
  </si>
  <si>
    <t>Cystopteris protrusa</t>
  </si>
  <si>
    <t>Dicentra canadensis</t>
  </si>
  <si>
    <t>Dicentra cucullaria</t>
  </si>
  <si>
    <t>Duschesnea indica*</t>
  </si>
  <si>
    <t>Elymus macgregorii</t>
  </si>
  <si>
    <t>Elymus villosus</t>
  </si>
  <si>
    <t>Euonymus fortunei*</t>
  </si>
  <si>
    <t>Festuca subverticillata</t>
  </si>
  <si>
    <t>Galium triflorum</t>
  </si>
  <si>
    <t>Glechoma hederacea*</t>
  </si>
  <si>
    <t>Hydrophyllum canadense</t>
  </si>
  <si>
    <t>Impatiens pallida</t>
  </si>
  <si>
    <t>TRAIL EDGE DISTURBANCE</t>
  </si>
  <si>
    <t>TRAIL CENTER DISTURBANCE</t>
  </si>
  <si>
    <t>Geum  vernum</t>
  </si>
  <si>
    <t>Muhlenbergia schreberi</t>
  </si>
  <si>
    <t>Panicum clandestinum</t>
  </si>
  <si>
    <t>Phryma leptostachya</t>
  </si>
  <si>
    <t>Poa sylvestris</t>
  </si>
  <si>
    <t>Podophyllum peltatum</t>
  </si>
  <si>
    <t>Antenoron</t>
  </si>
  <si>
    <t>Ranunculus abortivus</t>
  </si>
  <si>
    <t>Sedum ternatum</t>
  </si>
  <si>
    <t>Teucrium canadense</t>
  </si>
  <si>
    <t>Trillium sessile</t>
  </si>
  <si>
    <t>Fraqua, Ulmrub</t>
  </si>
  <si>
    <t>Viola canadensis</t>
  </si>
  <si>
    <t>on drier soils than papilionacea</t>
  </si>
  <si>
    <t>Viola striata</t>
  </si>
  <si>
    <t>Lirtul, Arugig, Vitvul</t>
  </si>
  <si>
    <t>Aesgla, Asitri, Morrub</t>
  </si>
  <si>
    <t>Ulmame, Carlac, Carova</t>
  </si>
  <si>
    <t>Mencan, Moralb*, Quemuh, Querub</t>
  </si>
  <si>
    <t>Jugnig, Quemac, Rubocc</t>
  </si>
  <si>
    <t>Jugcin, Queshu, Samcan, Symorb</t>
  </si>
  <si>
    <t>Fraame, Lonmaa*, Parqui, Smihis</t>
  </si>
  <si>
    <t>Carex jamesii</t>
  </si>
  <si>
    <t>Carex grisea</t>
  </si>
  <si>
    <t>Poa pratensis (partly native?)</t>
  </si>
  <si>
    <t>Carex rosea</t>
  </si>
  <si>
    <t>See "Raw Species List" for more complete list; these names use old-fashioned taxonomy; asterisks (*) indicate aliens.</t>
  </si>
  <si>
    <t>SUN vs SHADE</t>
  </si>
  <si>
    <t>Aster prenanthoides</t>
  </si>
  <si>
    <t>Most common associates of running buffalo clover (Trifolium stoloniferum) in relation to shade and ground disturbance.</t>
  </si>
  <si>
    <t>NO GROUND DISTURBANCE</t>
  </si>
  <si>
    <t>The upper lines (green highlight) indicate typical woody species (abbreviated), based on seedling distributions (not necessarily mature trees).</t>
  </si>
  <si>
    <t>Rumex obtusifolius*</t>
  </si>
  <si>
    <t>Carcor, Linben</t>
  </si>
  <si>
    <t>OVERLAYED LISTS OF TYPICAL SPECIES IN EACH CONDITION-CLASS</t>
  </si>
  <si>
    <t>MORE DETAILED CONCEPT FOR ECOLOGICAL PROCESSES WITHIN EACH SECTOR OF THE DIAGRAM</t>
  </si>
  <si>
    <t>GENERAL MODEL OF ECOLOGICAL TRENDS WITHIN ORIGINAL VEGETATION OF THE CENTRAL BLUEGRASS</t>
  </si>
  <si>
    <t xml:space="preserve"> Elymus virginicus L. var. virginicus; smooth common wild-rye. See notes under E, macgregorii GW: widely scattered; locally adundant along fences/edges, especially in low spots? RG: widespread and locally abundant in thin woods, edges and old fields SH: </t>
  </si>
  <si>
    <t xml:space="preserve"> Enemion biternatum Raf.; deep-lobed rue anemone. Moist slopes and bottoms.  Formerly widespread on uplands? GW:  RG: locally abundant in better woods near larger creeks &amp; rivers; rare along smaller strerams SH: "Anemone pennsylvanica? Tor.  Found in abundance in woods, flowering from the middle to the last of March."</t>
  </si>
  <si>
    <t xml:space="preserve"> Rhamnus caroliniana Walt.; common buck-cherry. Not really thorny (but lacking good common names), these small shrubby species mostly occur on drier rocky slopes.  They are easy to propagate, and produce attractive small, white or yellowish-green flowers and blue-black fruit.  They are entirely suitable for ornamental use. GW: found only on rocky roadside near US 62; one small tree RG: largely restricted to young rocky woods near Ky Rv; uncommon or rare elsewhere SH: </t>
  </si>
  <si>
    <t xml:space="preserve"> Rhus glabra L.; smooth sumac.  GW:  RG: widespread and locally abundant in thickets, especially old fields and broad ROWs SH: "Rhus glabrum (Common Sumach). This, the only other species of Rhus found in this neighbourhood, is universally known by the name of Sumach. It is frequently introduced into shrubberies and forms a pleasing object in ornamental gardening... The berries and leaves are used in tanning morocco. The flowers appear considerably later than those of [Rhus radicans]..."</t>
  </si>
  <si>
    <t xml:space="preserve"> Rhus typhina L.; staghorn sumac.  GW:  RG: local to rare in thickets; more common in NBG SH: </t>
  </si>
  <si>
    <t xml:space="preserve"> Elephantopus carolinianus Raeusch.; common elephant's-foot.  GW: old pastures/thin woods; becoming common in unmowed S savanna (remember Shady Lane Woods) RG: widespread and locally common in old fields and open woods, especially after grazing SH: </t>
  </si>
  <si>
    <t xml:space="preserve"> Elymus hystrix L.; bottlebrush-grass. See notes under E, macgregorii GW:  RG: widely scattered and locally abundant in woods, especially on relatively dry soil in hilly sections; see also var. bigelovianus SH: </t>
  </si>
  <si>
    <t xml:space="preserve"> Elymus macgregorii J. Camp. &amp; R. Brooks; early wild-rye. Moist bottoms to dry slopes.  Formerly the most abundant grasses in this region, and still abundant in many remnants. GW: patchily distributed in woods; mostly on deeper/damper/richer soils? RG: locally abundant in thin woods and edges on damp fertile soil SH: </t>
  </si>
  <si>
    <t xml:space="preserve"> Carex laxiflora Lam.; common lax-sedge.  GW:  RG: largely restricted to deeper woods near rivers and larger creeks; perhaps not in most CBG SH: </t>
  </si>
  <si>
    <t xml:space="preserve"> Lesquerella globosa Desv.; .  GW:  RG: endangered; thin rocky or disturbed woods and edges; locally on deeper soils SH: </t>
  </si>
  <si>
    <t xml:space="preserve"> Lilium michiganense Farw.; western lily. Moist soil. Rare. GW:  RG: rare; few records from deeper woods near Ky Rv; perhaps rooted out by hogs SH: </t>
  </si>
  <si>
    <t xml:space="preserve"> Liparis liliifolia (L.) L.C. Rich. ex Ker-Gawl.; .  GW:  RG: infrequent to rare; known only from woods near the Ky Rv in the Palisades section but expected elsewhere; perhaps browsed out by cattle or deer SH: </t>
  </si>
  <si>
    <t xml:space="preserve">aaa Rosa multiflora Thunb. ex Murr.; multiflora rose.  GW: invading fencerows, old fields, thin woods; persisting but fading in shade eventually? RG:  SH: </t>
  </si>
  <si>
    <t xml:space="preserve"> Rubus allegheniensis Porter; wood blackberry.  GW:  RG: apparently not recorded, but expected in deeper woods SH: </t>
  </si>
  <si>
    <t xml:space="preserve"> Rubus argutus Link; southern blackberry.  GW:  RG: apparently not recorded, but expected; perhaps just southern variant of pens. SH: </t>
  </si>
  <si>
    <t xml:space="preserve"> Rubus occidentalis L.; wild raspberry.  GW: fencerows, thin woods/edges; esp N/E sides and on low/damp soil RG: widespread in thin woods and cool edges on damp fertile soils SH: </t>
  </si>
  <si>
    <t xml:space="preserve"> Hydrophyllum appendiculatum Michx.; blue waterleaf. Moist or damp bottoms to moderately dry slopes.  Locally abundant, quick to spread. GW:  RG: local in low woods on damp fertile soils, especially near rivers and larger creeks SH: "Hydrophyllum appendiculatum.  This species of water-leaf is more commonly confined to the rocky banks of creeks and rivers... Flowers usually during the first week of May."</t>
  </si>
  <si>
    <t xml:space="preserve"> Hydrophyllum canadense L.; lowland waterleaf. See notes under H. macrophyllum. GW:  RG: locally common in deeper woods on toe slopes near rivers, especially the Ky Rv; perhaps unknown along the Licking Rv SH: "Hydrophyllum canadense (Shawnee salad). The leaves are said to be eaten by the Indians as a salad. Common in half cultivated lands, about fence corners &amp;c. Flowers about 5th of May."</t>
  </si>
  <si>
    <t xml:space="preserve"> Hydrophyllum macrophyllum Nutt.; upland waterleaf. See notes under H. macrophyllum. GW:  RG: local in deeper woods on upper slopes near rivers and in ESH SH: </t>
  </si>
  <si>
    <t xml:space="preserve"> Hydrophyllum virginianum L.; .  GW:  RG: rare or dubious; old records from Fayette and Woodford Cos. SH: </t>
  </si>
  <si>
    <t xml:space="preserve"> Hypericum punctatum Lam.; common St. Johnswort.  GW: fields--check occurrence; one seen by old road gully west of tavern (towards old workshop) RG: widely scattered in old fields; perhaps less on deep/damp/fertile soils SH: </t>
  </si>
  <si>
    <t xml:space="preserve"> Potentilla simplex Michx.; common cinquefoil.  GW:  RG: local on less fertile soils in thin woods and fields near Ky Rv and in ESH SH: </t>
  </si>
  <si>
    <t xml:space="preserve"> Prenanthes altissima L.; common wood-lettuce.  GW:  RG: locally common in deeper woods, especially near larger streams; perhaps not in most CBG and ESH (?) SH: </t>
  </si>
  <si>
    <t xml:space="preserve"> Prenanthes crepidinea Michx.; giant wood-lettuce. Moist deep soils; perhaps reduced greatly, now very rare. GW:  RG: rare; scattered sites in open woods and edges, mostly near the Ky Rv (also near the Ohio Rv in NBG) SH: </t>
  </si>
  <si>
    <t xml:space="preserve"> Prunella lanceolata W. Bart.; lance-leaved selfheal.  GW: woods, fields, especially low/damp places RG: widely scattered in thin woods and open areas on damp fertile soils SH: </t>
  </si>
  <si>
    <t xml:space="preserve"> Ranunculus abortivus L.; smooth little-buttercup.  GW: scattered in woods/edges; check RG: widely abundant in open woods and low meadows SH: "Ranunculus abortivus (Small flowered crow-foot).  Grows in woods and meadows. Blooms last of March."</t>
  </si>
  <si>
    <t xml:space="preserve"> Ranunculus hispidus Michx.; common wood-buttercup.  GW:  RG: common in woods on slopes, especially near larger streams SH: "Ranunculus fascicularis Muhl.  Moist woods and grass beds. Flowers first of April." [Probably confused with the true R. fascicularis, which occurs only rarely in rocky woods near the Kentucky River.]</t>
  </si>
  <si>
    <t>These species are typical of RBC habitat, broadly defined in terms of the eutrophic woods within which RBC occurs mostly along trails.</t>
  </si>
  <si>
    <t>Note shift of invasive Lonicera in cooler zones</t>
  </si>
  <si>
    <t>xxx = abundant; xx = moderately common/frequent; x = present with some consistency; x? = uncertain consistency; ? = expected</t>
  </si>
  <si>
    <t>expected?</t>
  </si>
  <si>
    <t>Little or none with RBC but present in disturbed areas at lower elevation</t>
  </si>
  <si>
    <t>Toxicodendron</t>
  </si>
  <si>
    <t>New for Fernow; USFS lists only scrophulariifolia</t>
  </si>
  <si>
    <t>perhaps expected at lower elevation</t>
  </si>
  <si>
    <t xml:space="preserve">perhaps on steeper slopes than typical </t>
  </si>
  <si>
    <t>expected? but perhaps on steeper slopes</t>
  </si>
  <si>
    <t>expected at lower elevation?</t>
  </si>
  <si>
    <t xml:space="preserve">perhaps on steeper slopes than typical, or in deeper gullies </t>
  </si>
  <si>
    <t>seedlings seem to establish much in trails</t>
  </si>
  <si>
    <t>may have been much more common before settlement in Bluegrass</t>
  </si>
  <si>
    <t>Orange indicates occurrence in more disturbed sites along trails with RBC, mostly stoloniferous creepers, rosette plants or annuals</t>
  </si>
  <si>
    <t>expected? at least lower elevation</t>
  </si>
  <si>
    <t>or L lium superbum</t>
  </si>
  <si>
    <t>closely related superbum at Fernow</t>
  </si>
  <si>
    <t>often in trails but only wetter sites</t>
  </si>
  <si>
    <t>in Bluegrass this is "serotina" probably from hybridization with fistulosa</t>
  </si>
  <si>
    <t>New for Fernow; note much confused with "stricta" or "europaea"</t>
  </si>
  <si>
    <t>Dichanthelium</t>
  </si>
  <si>
    <t>or dubia</t>
  </si>
  <si>
    <t>closely related dubia at Fernow</t>
  </si>
  <si>
    <t>rugellii sometimes misided as other species</t>
  </si>
  <si>
    <t>may be common along some trails; to be checked</t>
  </si>
  <si>
    <t>may also include "commutatum"</t>
  </si>
  <si>
    <t>associated with trails but on less fertile soils</t>
  </si>
  <si>
    <t>to check "alba" also at Fernow</t>
  </si>
  <si>
    <t>expected? (see Atlas)</t>
  </si>
  <si>
    <t>or allegheniensis</t>
  </si>
  <si>
    <t>expect related species alleheniensis at Fernow</t>
  </si>
  <si>
    <t>perhaps in more open areas usually than RBC but much overlap at Fernow</t>
  </si>
  <si>
    <t>perhaps on steeper slopes than typical</t>
  </si>
  <si>
    <t>seems to establish much by seed along trails; might be confused with Cryptotaenia seedlings</t>
  </si>
  <si>
    <t>expected? also lanceolata expected at Fernow</t>
  </si>
  <si>
    <t>Packera</t>
  </si>
  <si>
    <t>sensu lato</t>
  </si>
  <si>
    <t>sensu lato in Bluegrass</t>
  </si>
  <si>
    <t>perhaps on more rocky/acid soils than typical</t>
  </si>
  <si>
    <t>expected? much confused with pubera</t>
  </si>
  <si>
    <t>expected? or closely related umbilicata</t>
  </si>
  <si>
    <t>but mostly in more open areas than typical</t>
  </si>
  <si>
    <t>absent from cooler zones in Alleghenies</t>
  </si>
  <si>
    <t>may have declined much in Bluegrass</t>
  </si>
  <si>
    <t>this is the weedy damp soil segregate of sororia; also to be checked is affinis</t>
  </si>
  <si>
    <t>Eurybia</t>
  </si>
  <si>
    <t>Symphyotrichum</t>
  </si>
  <si>
    <t>Deparia</t>
  </si>
  <si>
    <t>Dentaria</t>
  </si>
  <si>
    <t>Persicaria</t>
  </si>
  <si>
    <t>Nabalus</t>
  </si>
  <si>
    <t>distinct of circumboreal vulgaris sensu stricto to be checked</t>
  </si>
  <si>
    <t>Frangula</t>
  </si>
  <si>
    <t>Other name</t>
  </si>
  <si>
    <t>Campanulastrum</t>
  </si>
  <si>
    <t>Botrypus</t>
  </si>
  <si>
    <t>Physaria</t>
  </si>
  <si>
    <t xml:space="preserve"> Zizia aurea (L.) W.D.J. Koch; lowland alexanders. Wet: Streamside thickets and edges.  Uncommon except along some larger streams. GW: one patch found at NW side of N savanna in fencerow RG: local in thin open woods on floodplains and lower slopes, especially near larger streams SH: </t>
  </si>
  <si>
    <t xml:space="preserve"> Phacelia purshii Buckl.; blue/Miami mist. The common name is usually “Miami mist”, apparently after the Miami River in southwestern Ohio, where this species used to carpet many miles of low woodland floors. It has also been called “scorpion weed” after its unfurling cyme, but so are several other species in the borage or waterleaf families. I like “the blue mist of spring”. Annual, mostly germinating in September to October, then flowering in April; unfurling one-sided cymes of sky blue flowers with pale centers and distinctively fringed petals; becomes about a foot tall in good sites. This species occurs mostly in east-central states west of the Appalachians; it is especially common in the central Ohio Valley. It was formerly widespread on deep fertile soils of upland and lowlands in the Bluegrass region, but has been grazed, mowed or herbicided out of many areas in recent decades. GW: woods RG: widespread and locally abundant in thin woods and edges on fertile soils SH: "Phacelia fimbriata.  ...abundant throughout the western country... Moist meadows--flowers from the middle of April."</t>
  </si>
  <si>
    <t xml:space="preserve"> Triphora trianthophora (Sw.) Rydb.; threebirds orchid.  GW:  RG: rare; recorded only from Fayette and Madison Co. (?); could have occurred widely in older woods with deep organic humus along trails, streams or other exposed soil SH: </t>
  </si>
  <si>
    <t xml:space="preserve"> Urtica chamaedryoides Pursh; southern nettle.  GW: one along Toyota Trail in May 2004; also one by NW edge of back big woods in 2005 (to student plots) RG: scattered widely but thinly in woods on fertile soils; esp along trails (?) SH: "Urtica urens (Small stinging nettle).  Frequent in rich moist woods among decaying leaves, flowering in the latter part of March and after."</t>
  </si>
  <si>
    <t xml:space="preserve"> Urtica gracilis Ait.; tall nettle. Moist to damp soil.  Dangerous when alive, but edible when cooked.  Restricted to areas near the Ohio River, but perhaps more widespread when used for weaving into cloth with buffalo fur by the pioneers. GW:  RG: rare on bottoms along rivers and larger streams; perhaps much reduced SH: </t>
  </si>
  <si>
    <t>Most strongly associated with RBC at 0.1-1 m scale</t>
  </si>
  <si>
    <t>RBC at Fernow at plot scale; within 10 m</t>
  </si>
  <si>
    <t>com; esp seedlings</t>
  </si>
  <si>
    <t>com; and/or other species</t>
  </si>
  <si>
    <t>occ; perhaps also hybrids with did</t>
  </si>
  <si>
    <t>occ in Burkhart; but no odorata/gregaria</t>
  </si>
  <si>
    <t>fre; "sp" but much less capensis</t>
  </si>
  <si>
    <t>r</t>
  </si>
  <si>
    <t>occ; loc com; esp RBC</t>
  </si>
  <si>
    <t>rar? Burkhafrt says "alba"</t>
  </si>
  <si>
    <t>rar; loc fre along road elsewhere</t>
  </si>
  <si>
    <t>occ; loc fre?</t>
  </si>
  <si>
    <t>r?</t>
  </si>
  <si>
    <t>loc fre; regular soil surfaces</t>
  </si>
  <si>
    <t>occ; loc abu; with RBC</t>
  </si>
  <si>
    <t>occ; loc fre; some robust</t>
  </si>
  <si>
    <t>occ "rotundifolia" but much more likely this; and seen by JC</t>
  </si>
  <si>
    <t>Betula lenta</t>
  </si>
  <si>
    <t>dom; generally th emost common herb</t>
  </si>
  <si>
    <t>com?? Burkhart has Poaceae 2nd after Laportea</t>
  </si>
  <si>
    <t>com; 2nd after Lap at JC roadside; some may be comosa</t>
  </si>
  <si>
    <t>abu (B); but less com at JC roadside</t>
  </si>
  <si>
    <t>occ; loc fre (JC)</t>
  </si>
  <si>
    <t>occ (JC opposite)</t>
  </si>
  <si>
    <t>occ? (not JB)</t>
  </si>
  <si>
    <t>occ; loc fre but NOT with RBC</t>
  </si>
  <si>
    <t>occ? but NOT with RBC; only in gullies?</t>
  </si>
  <si>
    <t>rar; near but not with RBC</t>
  </si>
  <si>
    <t>occ; loc fre?? Viola were 4th in JB</t>
  </si>
  <si>
    <t>occ; but NOT in JB or FS</t>
  </si>
  <si>
    <t>abu; dom at JC site</t>
  </si>
  <si>
    <t>abu; esp in understory but also some big trees</t>
  </si>
  <si>
    <t>fre; esp saps?</t>
  </si>
  <si>
    <t>rar; loc fre along roads</t>
  </si>
  <si>
    <t>RR</t>
  </si>
  <si>
    <t>RR seedlings</t>
  </si>
  <si>
    <t>R?</t>
  </si>
  <si>
    <t>rar; loc fre along roads?</t>
  </si>
  <si>
    <t>RR?</t>
  </si>
  <si>
    <t>rar; loc com along roads but more sun or drier than RBC</t>
  </si>
  <si>
    <t>com; loc abu esp lower in ravine along road</t>
  </si>
  <si>
    <t>RR? seedlings but perhaps mixed up with Sanodo</t>
  </si>
  <si>
    <t>R? but perhaps easily confused with Cryptotaenia</t>
  </si>
  <si>
    <t>rar? this IS associate in WV (recovery plan)</t>
  </si>
  <si>
    <t>occ; alpina also listed for WV but ???</t>
  </si>
  <si>
    <t>rar? listed as associate in WV</t>
  </si>
  <si>
    <t>rar??? asprellum listed as associate in WV</t>
  </si>
  <si>
    <t>R pot!!</t>
  </si>
  <si>
    <t>occ??? perhaps mixed with "Poaceae"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</si>
</sst>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E+00"/>
    <numFmt numFmtId="170" formatCode="00000"/>
    <numFmt numFmtId="171" formatCode="[$€-2]\ #,##0.00_);[Red]\([$€-2]\ #,##0.00\)"/>
  </numFmts>
  <fonts count="21">
    <font>
      <sz val="10"/>
      <name val="MS Sans Serif"/>
      <family val="0"/>
    </font>
    <font>
      <b/>
      <sz val="10"/>
      <name val="MS Sans Serif"/>
      <family val="0"/>
    </font>
    <font>
      <i/>
      <sz val="10"/>
      <name val="MS Sans Serif"/>
      <family val="0"/>
    </font>
    <font>
      <b/>
      <i/>
      <sz val="10"/>
      <name val="MS Sans Serif"/>
      <family val="0"/>
    </font>
    <font>
      <sz val="8"/>
      <name val="Tahoma"/>
      <family val="0"/>
    </font>
    <font>
      <sz val="10"/>
      <color indexed="8"/>
      <name val="Arial"/>
      <family val="0"/>
    </font>
    <font>
      <u val="single"/>
      <sz val="10"/>
      <color indexed="12"/>
      <name val="MS Sans Serif"/>
      <family val="0"/>
    </font>
    <font>
      <u val="single"/>
      <sz val="10"/>
      <color indexed="36"/>
      <name val="MS Sans Serif"/>
      <family val="0"/>
    </font>
    <font>
      <sz val="8"/>
      <name val="MS Sans Serif"/>
      <family val="0"/>
    </font>
    <font>
      <b/>
      <sz val="10"/>
      <name val="Microsoft Sans Serif"/>
      <family val="2"/>
    </font>
    <font>
      <sz val="10"/>
      <name val="Microsoft Sans Serif"/>
      <family val="2"/>
    </font>
    <font>
      <i/>
      <sz val="10"/>
      <color indexed="8"/>
      <name val="MS Sans Serif"/>
      <family val="2"/>
    </font>
    <font>
      <b/>
      <sz val="10"/>
      <color indexed="8"/>
      <name val="MS Sans Serif"/>
      <family val="2"/>
    </font>
    <font>
      <b/>
      <sz val="10"/>
      <color indexed="8"/>
      <name val="Microsoft Sans Serif"/>
      <family val="2"/>
    </font>
    <font>
      <sz val="10"/>
      <color indexed="8"/>
      <name val="MS Sans Serif"/>
      <family val="0"/>
    </font>
    <font>
      <sz val="10"/>
      <color indexed="8"/>
      <name val="Microsoft Sans Serif"/>
      <family val="2"/>
    </font>
    <font>
      <i/>
      <sz val="10"/>
      <color indexed="8"/>
      <name val="Microsoft Sans Serif"/>
      <family val="2"/>
    </font>
    <font>
      <b/>
      <i/>
      <sz val="10"/>
      <color indexed="8"/>
      <name val="MS Sans Serif"/>
      <family val="2"/>
    </font>
    <font>
      <b/>
      <sz val="10"/>
      <color indexed="9"/>
      <name val="MS Sans Serif"/>
      <family val="2"/>
    </font>
    <font>
      <sz val="10"/>
      <color indexed="9"/>
      <name val="MS Sans Serif"/>
      <family val="2"/>
    </font>
    <font>
      <b/>
      <sz val="8"/>
      <name val="MS Sans Serif"/>
      <family val="2"/>
    </font>
  </fonts>
  <fills count="9">
    <fill>
      <patternFill/>
    </fill>
    <fill>
      <patternFill patternType="gray125"/>
    </fill>
    <fill>
      <patternFill patternType="solid">
        <fgColor indexed="45"/>
        <bgColor indexed="64"/>
      </patternFill>
    </fill>
    <fill>
      <patternFill patternType="solid">
        <fgColor indexed="51"/>
        <bgColor indexed="64"/>
      </patternFill>
    </fill>
    <fill>
      <patternFill patternType="solid">
        <fgColor indexed="14"/>
        <bgColor indexed="64"/>
      </patternFill>
    </fill>
    <fill>
      <patternFill patternType="solid">
        <fgColor indexed="22"/>
        <bgColor indexed="64"/>
      </patternFill>
    </fill>
    <fill>
      <patternFill patternType="solid">
        <fgColor indexed="8"/>
        <bgColor indexed="64"/>
      </patternFill>
    </fill>
    <fill>
      <patternFill patternType="solid">
        <fgColor indexed="11"/>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41" fontId="5" fillId="0" borderId="0" applyFont="0" applyFill="0" applyBorder="0" applyAlignment="0" applyProtection="0"/>
    <xf numFmtId="8" fontId="0" fillId="0" borderId="0" applyFont="0" applyFill="0" applyBorder="0" applyAlignment="0" applyProtection="0"/>
    <xf numFmtId="42" fontId="5"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49" fontId="0" fillId="0" borderId="0" xfId="0" applyNumberFormat="1" applyAlignment="1">
      <alignment vertical="top" wrapText="1"/>
    </xf>
    <xf numFmtId="0" fontId="0" fillId="0" borderId="0" xfId="0"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1" fillId="0" borderId="0" xfId="0" applyFont="1" applyAlignment="1">
      <alignment vertical="top" wrapText="1"/>
    </xf>
    <xf numFmtId="49" fontId="0" fillId="0" borderId="0" xfId="0" applyNumberFormat="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Font="1" applyAlignment="1">
      <alignment vertical="top"/>
    </xf>
    <xf numFmtId="0" fontId="0" fillId="0" borderId="0" xfId="0" applyFont="1" applyAlignment="1">
      <alignment horizontal="left" vertical="top"/>
    </xf>
    <xf numFmtId="1" fontId="0" fillId="0" borderId="0" xfId="0" applyNumberFormat="1" applyAlignment="1">
      <alignment horizontal="left" vertical="top" wrapText="1"/>
    </xf>
    <xf numFmtId="49" fontId="0"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Font="1" applyBorder="1" applyAlignment="1">
      <alignment vertical="top" wrapText="1"/>
    </xf>
    <xf numFmtId="0" fontId="0" fillId="0" borderId="0" xfId="0" applyAlignment="1">
      <alignment horizontal="left" vertical="top" wrapText="1"/>
    </xf>
    <xf numFmtId="0" fontId="0" fillId="0" borderId="0" xfId="0" applyNumberFormat="1" applyAlignment="1">
      <alignment horizontal="left" vertical="top" wrapText="1"/>
    </xf>
    <xf numFmtId="167" fontId="0" fillId="0" borderId="0" xfId="0" applyNumberFormat="1" applyAlignment="1">
      <alignment vertical="top"/>
    </xf>
    <xf numFmtId="0" fontId="10" fillId="0" borderId="0" xfId="0" applyFont="1" applyAlignment="1">
      <alignment horizontal="justify"/>
    </xf>
    <xf numFmtId="0" fontId="1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9" fillId="0" borderId="0" xfId="0" applyFont="1" applyAlignment="1">
      <alignment horizontal="justify"/>
    </xf>
    <xf numFmtId="49" fontId="0" fillId="0" borderId="0" xfId="0" applyNumberFormat="1" applyAlignment="1">
      <alignment horizontal="left" vertical="top" wrapText="1"/>
    </xf>
    <xf numFmtId="0" fontId="1" fillId="0" borderId="0" xfId="0" applyNumberFormat="1" applyFont="1" applyAlignment="1">
      <alignment vertical="top" wrapText="1"/>
    </xf>
    <xf numFmtId="0" fontId="2" fillId="0" borderId="0" xfId="0" applyNumberFormat="1" applyFont="1" applyAlignment="1">
      <alignment vertical="top" wrapText="1"/>
    </xf>
    <xf numFmtId="0" fontId="0" fillId="0" borderId="0" xfId="0" applyAlignment="1">
      <alignment horizontal="center" vertical="top" wrapText="1"/>
    </xf>
    <xf numFmtId="0" fontId="0" fillId="0" borderId="0" xfId="0" applyAlignment="1">
      <alignment horizontal="left"/>
    </xf>
    <xf numFmtId="0" fontId="11" fillId="2" borderId="0" xfId="0" applyNumberFormat="1" applyFont="1" applyFill="1" applyAlignment="1">
      <alignment vertical="top" wrapText="1"/>
    </xf>
    <xf numFmtId="0" fontId="12" fillId="3"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horizontal="left" vertical="top"/>
    </xf>
    <xf numFmtId="0" fontId="11" fillId="4" borderId="0" xfId="0" applyNumberFormat="1" applyFont="1" applyFill="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12" fillId="0" borderId="0" xfId="0" applyNumberFormat="1" applyFont="1" applyAlignment="1">
      <alignment vertical="top" wrapText="1"/>
    </xf>
    <xf numFmtId="0" fontId="12" fillId="0" borderId="0" xfId="0" applyFont="1" applyAlignment="1">
      <alignment vertical="top" wrapText="1"/>
    </xf>
    <xf numFmtId="167" fontId="12" fillId="0" borderId="0" xfId="0" applyNumberFormat="1" applyFont="1" applyAlignment="1">
      <alignment vertical="top"/>
    </xf>
    <xf numFmtId="0" fontId="12" fillId="0" borderId="0" xfId="0" applyNumberFormat="1" applyFont="1" applyAlignment="1">
      <alignment horizontal="left" vertical="top" wrapText="1"/>
    </xf>
    <xf numFmtId="49" fontId="12" fillId="0" borderId="0" xfId="0" applyNumberFormat="1" applyFont="1" applyAlignment="1">
      <alignment vertical="top"/>
    </xf>
    <xf numFmtId="49" fontId="12" fillId="0" borderId="0" xfId="0" applyNumberFormat="1" applyFont="1" applyAlignment="1">
      <alignment vertical="top" wrapText="1"/>
    </xf>
    <xf numFmtId="0" fontId="13" fillId="0" borderId="0" xfId="0" applyFont="1" applyAlignment="1">
      <alignment horizontal="left" vertical="top" wrapText="1"/>
    </xf>
    <xf numFmtId="49" fontId="12" fillId="0" borderId="0" xfId="0" applyNumberFormat="1" applyFont="1" applyAlignment="1">
      <alignment horizontal="left" vertical="top" wrapText="1"/>
    </xf>
    <xf numFmtId="1" fontId="12" fillId="0" borderId="0" xfId="0" applyNumberFormat="1"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14" fillId="0" borderId="0" xfId="0" applyFont="1" applyAlignment="1">
      <alignment/>
    </xf>
    <xf numFmtId="0" fontId="12" fillId="0" borderId="0" xfId="0" applyNumberFormat="1" applyFont="1" applyFill="1" applyAlignment="1">
      <alignment vertical="top"/>
    </xf>
    <xf numFmtId="0" fontId="14" fillId="0" borderId="0" xfId="0" applyFont="1" applyAlignment="1">
      <alignment horizontal="center"/>
    </xf>
    <xf numFmtId="0" fontId="14" fillId="0" borderId="0" xfId="0" applyFont="1" applyAlignment="1">
      <alignment horizontal="left"/>
    </xf>
    <xf numFmtId="0" fontId="12" fillId="0" borderId="0" xfId="0" applyFont="1" applyFill="1" applyAlignment="1">
      <alignment vertical="top"/>
    </xf>
    <xf numFmtId="0" fontId="12" fillId="0" borderId="0" xfId="0" applyNumberFormat="1" applyFont="1" applyFill="1" applyAlignment="1">
      <alignment vertical="top" wrapText="1"/>
    </xf>
    <xf numFmtId="0" fontId="12" fillId="0" borderId="0" xfId="0" applyFont="1" applyFill="1" applyAlignment="1">
      <alignment vertical="top" wrapText="1"/>
    </xf>
    <xf numFmtId="167" fontId="12" fillId="0" borderId="0" xfId="0" applyNumberFormat="1" applyFont="1" applyFill="1" applyAlignment="1">
      <alignment vertical="top"/>
    </xf>
    <xf numFmtId="0" fontId="12" fillId="0" borderId="0" xfId="0" applyNumberFormat="1" applyFont="1" applyFill="1" applyAlignment="1">
      <alignment horizontal="left" vertical="top" wrapText="1"/>
    </xf>
    <xf numFmtId="49" fontId="12" fillId="0" borderId="0" xfId="0" applyNumberFormat="1" applyFont="1" applyFill="1" applyAlignment="1">
      <alignment vertical="top"/>
    </xf>
    <xf numFmtId="49" fontId="12" fillId="0" borderId="0" xfId="0" applyNumberFormat="1" applyFont="1" applyFill="1" applyAlignment="1">
      <alignment vertical="top" wrapText="1"/>
    </xf>
    <xf numFmtId="0" fontId="13" fillId="0" borderId="0" xfId="0" applyFont="1" applyFill="1" applyAlignment="1">
      <alignment horizontal="left" vertical="top" wrapText="1"/>
    </xf>
    <xf numFmtId="0" fontId="12" fillId="0" borderId="0" xfId="0" applyFont="1" applyFill="1" applyAlignment="1">
      <alignment horizontal="left" vertical="top"/>
    </xf>
    <xf numFmtId="49" fontId="12" fillId="0" borderId="0" xfId="0" applyNumberFormat="1" applyFont="1" applyFill="1" applyAlignment="1">
      <alignment horizontal="left" vertical="top" wrapText="1"/>
    </xf>
    <xf numFmtId="1" fontId="12" fillId="0" borderId="0" xfId="0" applyNumberFormat="1"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Fill="1" applyAlignment="1">
      <alignment horizontal="center" vertical="top" wrapText="1"/>
    </xf>
    <xf numFmtId="0" fontId="12" fillId="3" borderId="0" xfId="0" applyFont="1" applyFill="1" applyAlignment="1">
      <alignment horizontal="left" vertical="top"/>
    </xf>
    <xf numFmtId="0" fontId="12" fillId="3" borderId="0" xfId="0" applyNumberFormat="1" applyFont="1" applyFill="1" applyAlignment="1">
      <alignment vertical="top" wrapText="1"/>
    </xf>
    <xf numFmtId="0" fontId="12" fillId="3" borderId="0" xfId="0" applyFont="1" applyFill="1" applyAlignment="1">
      <alignment vertical="top" wrapText="1"/>
    </xf>
    <xf numFmtId="167" fontId="12" fillId="3" borderId="0" xfId="0" applyNumberFormat="1" applyFont="1" applyFill="1" applyAlignment="1">
      <alignment vertical="top"/>
    </xf>
    <xf numFmtId="0" fontId="12" fillId="3" borderId="0" xfId="0" applyNumberFormat="1" applyFont="1" applyFill="1" applyAlignment="1">
      <alignment horizontal="left" vertical="top" wrapText="1"/>
    </xf>
    <xf numFmtId="49" fontId="12" fillId="3" borderId="0" xfId="0" applyNumberFormat="1" applyFont="1" applyFill="1" applyAlignment="1">
      <alignment vertical="top"/>
    </xf>
    <xf numFmtId="49" fontId="12" fillId="3" borderId="0" xfId="0" applyNumberFormat="1" applyFont="1" applyFill="1" applyAlignment="1">
      <alignment vertical="top" wrapText="1"/>
    </xf>
    <xf numFmtId="0" fontId="13" fillId="3" borderId="0" xfId="0" applyFont="1" applyFill="1" applyAlignment="1">
      <alignment horizontal="left" vertical="top" wrapText="1"/>
    </xf>
    <xf numFmtId="49" fontId="12" fillId="3" borderId="0" xfId="0" applyNumberFormat="1" applyFont="1" applyFill="1" applyAlignment="1">
      <alignment horizontal="left" vertical="top" wrapText="1"/>
    </xf>
    <xf numFmtId="1" fontId="12" fillId="3" borderId="0" xfId="0" applyNumberFormat="1" applyFont="1" applyFill="1" applyAlignment="1">
      <alignment horizontal="left" vertical="top" wrapText="1"/>
    </xf>
    <xf numFmtId="0" fontId="12" fillId="3" borderId="0" xfId="0" applyFont="1" applyFill="1" applyAlignment="1">
      <alignment horizontal="left" vertical="top" wrapText="1"/>
    </xf>
    <xf numFmtId="0" fontId="12" fillId="3" borderId="0" xfId="0" applyFont="1" applyFill="1" applyAlignment="1">
      <alignment horizontal="center" vertical="top" wrapText="1"/>
    </xf>
    <xf numFmtId="0" fontId="12" fillId="4" borderId="0" xfId="0" applyNumberFormat="1" applyFont="1" applyFill="1" applyAlignment="1">
      <alignment vertical="top" wrapText="1"/>
    </xf>
    <xf numFmtId="0" fontId="12" fillId="4" borderId="0" xfId="0" applyFont="1" applyFill="1" applyAlignment="1">
      <alignment vertical="top" wrapText="1"/>
    </xf>
    <xf numFmtId="167" fontId="12" fillId="4" borderId="0" xfId="0" applyNumberFormat="1" applyFont="1" applyFill="1" applyAlignment="1">
      <alignment vertical="top"/>
    </xf>
    <xf numFmtId="0" fontId="12" fillId="4" borderId="0" xfId="0" applyNumberFormat="1" applyFont="1" applyFill="1" applyAlignment="1">
      <alignment horizontal="left" vertical="top" wrapText="1"/>
    </xf>
    <xf numFmtId="49" fontId="12" fillId="4" borderId="0" xfId="0" applyNumberFormat="1" applyFont="1" applyFill="1" applyAlignment="1">
      <alignment vertical="top"/>
    </xf>
    <xf numFmtId="49" fontId="12" fillId="4" borderId="0" xfId="0" applyNumberFormat="1" applyFont="1" applyFill="1" applyAlignment="1">
      <alignment vertical="top" wrapText="1"/>
    </xf>
    <xf numFmtId="0" fontId="13" fillId="4" borderId="0" xfId="0" applyFont="1" applyFill="1" applyAlignment="1">
      <alignment horizontal="left" vertical="top" wrapText="1"/>
    </xf>
    <xf numFmtId="49" fontId="12" fillId="4" borderId="0" xfId="0" applyNumberFormat="1" applyFont="1" applyFill="1" applyAlignment="1">
      <alignment horizontal="left" vertical="top" wrapText="1"/>
    </xf>
    <xf numFmtId="1" fontId="12" fillId="4" borderId="0" xfId="0" applyNumberFormat="1" applyFont="1" applyFill="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center" vertical="top" wrapText="1"/>
    </xf>
    <xf numFmtId="0" fontId="12" fillId="5" borderId="0" xfId="0" applyFont="1" applyFill="1" applyAlignment="1">
      <alignment vertical="top"/>
    </xf>
    <xf numFmtId="0" fontId="12" fillId="5" borderId="0" xfId="0" applyNumberFormat="1" applyFont="1" applyFill="1" applyAlignment="1">
      <alignment vertical="top" wrapText="1"/>
    </xf>
    <xf numFmtId="0" fontId="12" fillId="5" borderId="0" xfId="0" applyFont="1" applyFill="1" applyAlignment="1">
      <alignment vertical="top" wrapText="1"/>
    </xf>
    <xf numFmtId="167" fontId="12" fillId="5" borderId="0" xfId="0" applyNumberFormat="1" applyFont="1" applyFill="1" applyAlignment="1">
      <alignment vertical="top"/>
    </xf>
    <xf numFmtId="0" fontId="12" fillId="5" borderId="0" xfId="0" applyNumberFormat="1" applyFont="1" applyFill="1" applyAlignment="1">
      <alignment horizontal="left" vertical="top" wrapText="1"/>
    </xf>
    <xf numFmtId="49" fontId="12" fillId="5" borderId="0" xfId="0" applyNumberFormat="1" applyFont="1" applyFill="1" applyAlignment="1">
      <alignment vertical="top"/>
    </xf>
    <xf numFmtId="49" fontId="12" fillId="5" borderId="0" xfId="0" applyNumberFormat="1" applyFont="1" applyFill="1" applyAlignment="1">
      <alignment vertical="top" wrapText="1"/>
    </xf>
    <xf numFmtId="0" fontId="13" fillId="5" borderId="0" xfId="0" applyFont="1" applyFill="1" applyAlignment="1">
      <alignment horizontal="left" vertical="top" wrapText="1"/>
    </xf>
    <xf numFmtId="0" fontId="12" fillId="5" borderId="0" xfId="0" applyFont="1" applyFill="1" applyAlignment="1">
      <alignment horizontal="left" vertical="top"/>
    </xf>
    <xf numFmtId="49" fontId="12" fillId="5" borderId="0" xfId="0" applyNumberFormat="1" applyFont="1" applyFill="1" applyAlignment="1">
      <alignment horizontal="left" vertical="top" wrapText="1"/>
    </xf>
    <xf numFmtId="1" fontId="12" fillId="5" borderId="0" xfId="0" applyNumberFormat="1" applyFont="1" applyFill="1" applyAlignment="1">
      <alignment horizontal="left" vertical="top" wrapText="1"/>
    </xf>
    <xf numFmtId="0" fontId="12" fillId="5" borderId="0" xfId="0" applyFont="1" applyFill="1" applyAlignment="1">
      <alignment horizontal="left" vertical="top" wrapText="1"/>
    </xf>
    <xf numFmtId="0" fontId="12" fillId="5" borderId="0" xfId="0" applyFont="1" applyFill="1" applyAlignment="1">
      <alignment horizontal="center" vertical="top" wrapText="1"/>
    </xf>
    <xf numFmtId="0" fontId="14" fillId="0" borderId="0" xfId="0" applyFont="1" applyAlignment="1">
      <alignment vertical="top"/>
    </xf>
    <xf numFmtId="0" fontId="11" fillId="0" borderId="0" xfId="0" applyNumberFormat="1" applyFont="1" applyAlignment="1">
      <alignment vertical="top" wrapText="1"/>
    </xf>
    <xf numFmtId="0" fontId="14" fillId="0" borderId="0" xfId="0" applyFont="1" applyAlignment="1">
      <alignment vertical="top" wrapText="1"/>
    </xf>
    <xf numFmtId="167" fontId="14" fillId="0" borderId="0" xfId="0" applyNumberFormat="1" applyFont="1" applyAlignment="1">
      <alignment vertical="top"/>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49" fontId="14" fillId="0" borderId="0" xfId="0" applyNumberFormat="1" applyFont="1" applyAlignment="1">
      <alignment vertical="top"/>
    </xf>
    <xf numFmtId="49" fontId="14" fillId="0" borderId="0" xfId="0" applyNumberFormat="1" applyFont="1" applyAlignment="1">
      <alignment vertical="top" wrapText="1"/>
    </xf>
    <xf numFmtId="0" fontId="14" fillId="0" borderId="0" xfId="0" applyFont="1" applyAlignment="1">
      <alignment vertical="top" wrapText="1"/>
    </xf>
    <xf numFmtId="0" fontId="15" fillId="0" borderId="0" xfId="0" applyFont="1" applyAlignment="1">
      <alignment horizontal="left" vertical="top" wrapText="1"/>
    </xf>
    <xf numFmtId="0" fontId="14" fillId="0" borderId="0" xfId="0" applyFont="1" applyAlignment="1">
      <alignment horizontal="left" vertical="top"/>
    </xf>
    <xf numFmtId="49" fontId="14" fillId="0" borderId="0" xfId="0" applyNumberFormat="1" applyFont="1" applyAlignment="1">
      <alignment horizontal="left" vertical="top" wrapText="1"/>
    </xf>
    <xf numFmtId="1" fontId="14" fillId="0" borderId="0" xfId="0" applyNumberFormat="1"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0" fontId="15" fillId="0" borderId="0" xfId="0" applyFont="1" applyAlignment="1">
      <alignment horizontal="justify"/>
    </xf>
    <xf numFmtId="0" fontId="15" fillId="0" borderId="0" xfId="0" applyFont="1" applyAlignment="1">
      <alignment/>
    </xf>
    <xf numFmtId="0" fontId="14" fillId="3" borderId="0" xfId="0" applyFont="1" applyFill="1" applyAlignment="1">
      <alignment horizontal="center" vertical="top" wrapText="1"/>
    </xf>
    <xf numFmtId="0" fontId="14" fillId="0" borderId="0" xfId="0" applyFont="1" applyFill="1" applyAlignment="1">
      <alignment horizontal="center" vertical="top" wrapText="1"/>
    </xf>
    <xf numFmtId="0" fontId="18" fillId="6" borderId="0" xfId="0" applyFont="1" applyFill="1" applyAlignment="1">
      <alignment/>
    </xf>
    <xf numFmtId="0" fontId="19" fillId="6" borderId="0" xfId="0" applyFont="1" applyFill="1" applyAlignment="1">
      <alignment/>
    </xf>
    <xf numFmtId="0" fontId="0" fillId="0" borderId="0" xfId="0" applyFont="1" applyAlignment="1">
      <alignment/>
    </xf>
    <xf numFmtId="0" fontId="0" fillId="7" borderId="0" xfId="0" applyFont="1" applyFill="1" applyAlignment="1">
      <alignment/>
    </xf>
    <xf numFmtId="0" fontId="0" fillId="8" borderId="0" xfId="0" applyFont="1" applyFill="1" applyAlignment="1">
      <alignment/>
    </xf>
    <xf numFmtId="0" fontId="0" fillId="0" borderId="0" xfId="0" applyFont="1" applyFill="1" applyAlignment="1">
      <alignment/>
    </xf>
    <xf numFmtId="0" fontId="14" fillId="0" borderId="0" xfId="0" applyFont="1" applyAlignment="1">
      <alignment horizontal="center" vertical="top" wrapText="1"/>
    </xf>
    <xf numFmtId="0" fontId="19" fillId="0" borderId="0" xfId="0" applyFont="1" applyFill="1" applyAlignment="1">
      <alignment/>
    </xf>
    <xf numFmtId="0" fontId="14" fillId="0" borderId="0" xfId="0" applyFont="1" applyFill="1" applyAlignment="1">
      <alignment/>
    </xf>
    <xf numFmtId="0" fontId="14" fillId="7"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28575</xdr:rowOff>
    </xdr:from>
    <xdr:to>
      <xdr:col>12</xdr:col>
      <xdr:colOff>152400</xdr:colOff>
      <xdr:row>31</xdr:row>
      <xdr:rowOff>123825</xdr:rowOff>
    </xdr:to>
    <xdr:pic>
      <xdr:nvPicPr>
        <xdr:cNvPr id="1" name="Picture 38"/>
        <xdr:cNvPicPr preferRelativeResize="1">
          <a:picLocks noChangeAspect="1"/>
        </xdr:cNvPicPr>
      </xdr:nvPicPr>
      <xdr:blipFill>
        <a:blip r:embed="rId1"/>
        <a:stretch>
          <a:fillRect/>
        </a:stretch>
      </xdr:blipFill>
      <xdr:spPr>
        <a:xfrm>
          <a:off x="619125" y="352425"/>
          <a:ext cx="6848475" cy="4791075"/>
        </a:xfrm>
        <a:prstGeom prst="rect">
          <a:avLst/>
        </a:prstGeom>
        <a:noFill/>
        <a:ln w="9525" cmpd="sng">
          <a:solidFill>
            <a:srgbClr val="000000"/>
          </a:solidFill>
          <a:headEnd type="none"/>
          <a:tailEnd type="none"/>
        </a:ln>
      </xdr:spPr>
    </xdr:pic>
    <xdr:clientData/>
  </xdr:twoCellAnchor>
  <xdr:twoCellAnchor editAs="oneCell">
    <xdr:from>
      <xdr:col>1</xdr:col>
      <xdr:colOff>9525</xdr:colOff>
      <xdr:row>35</xdr:row>
      <xdr:rowOff>9525</xdr:rowOff>
    </xdr:from>
    <xdr:to>
      <xdr:col>12</xdr:col>
      <xdr:colOff>190500</xdr:colOff>
      <xdr:row>64</xdr:row>
      <xdr:rowOff>95250</xdr:rowOff>
    </xdr:to>
    <xdr:pic>
      <xdr:nvPicPr>
        <xdr:cNvPr id="2" name="Picture 39"/>
        <xdr:cNvPicPr preferRelativeResize="1">
          <a:picLocks noChangeAspect="1"/>
        </xdr:cNvPicPr>
      </xdr:nvPicPr>
      <xdr:blipFill>
        <a:blip r:embed="rId2"/>
        <a:stretch>
          <a:fillRect/>
        </a:stretch>
      </xdr:blipFill>
      <xdr:spPr>
        <a:xfrm>
          <a:off x="619125" y="5676900"/>
          <a:ext cx="6886575" cy="4781550"/>
        </a:xfrm>
        <a:prstGeom prst="rect">
          <a:avLst/>
        </a:prstGeom>
        <a:noFill/>
        <a:ln w="9525" cmpd="sng">
          <a:solidFill>
            <a:srgbClr val="000000"/>
          </a:solidFill>
          <a:headEnd type="none"/>
          <a:tailEnd type="none"/>
        </a:ln>
      </xdr:spPr>
    </xdr:pic>
    <xdr:clientData/>
  </xdr:twoCellAnchor>
  <xdr:twoCellAnchor editAs="oneCell">
    <xdr:from>
      <xdr:col>1</xdr:col>
      <xdr:colOff>0</xdr:colOff>
      <xdr:row>68</xdr:row>
      <xdr:rowOff>19050</xdr:rowOff>
    </xdr:from>
    <xdr:to>
      <xdr:col>12</xdr:col>
      <xdr:colOff>104775</xdr:colOff>
      <xdr:row>97</xdr:row>
      <xdr:rowOff>123825</xdr:rowOff>
    </xdr:to>
    <xdr:pic>
      <xdr:nvPicPr>
        <xdr:cNvPr id="3" name="Picture 40"/>
        <xdr:cNvPicPr preferRelativeResize="1">
          <a:picLocks noChangeAspect="1"/>
        </xdr:cNvPicPr>
      </xdr:nvPicPr>
      <xdr:blipFill>
        <a:blip r:embed="rId3"/>
        <a:stretch>
          <a:fillRect/>
        </a:stretch>
      </xdr:blipFill>
      <xdr:spPr>
        <a:xfrm>
          <a:off x="609600" y="11029950"/>
          <a:ext cx="6810375" cy="48006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T1575"/>
  <sheetViews>
    <sheetView tabSelected="1" workbookViewId="0" topLeftCell="D211">
      <selection activeCell="AN224" sqref="AN224"/>
    </sheetView>
  </sheetViews>
  <sheetFormatPr defaultColWidth="9.140625" defaultRowHeight="12.75"/>
  <cols>
    <col min="1" max="3" width="0" style="0" hidden="1" customWidth="1"/>
    <col min="4" max="4" width="36.00390625" style="0" customWidth="1"/>
    <col min="5" max="5" width="16.57421875" style="0" customWidth="1"/>
    <col min="6" max="6" width="6.57421875" style="0" hidden="1" customWidth="1"/>
    <col min="7" max="8" width="3.7109375" style="0" hidden="1" customWidth="1"/>
    <col min="9" max="9" width="5.00390625" style="0" hidden="1" customWidth="1"/>
    <col min="10" max="10" width="3.57421875" style="0" hidden="1" customWidth="1"/>
    <col min="11" max="11" width="11.8515625" style="0" hidden="1" customWidth="1"/>
    <col min="12" max="12" width="13.7109375" style="0" hidden="1" customWidth="1"/>
    <col min="13" max="13" width="10.7109375" style="0" hidden="1" customWidth="1"/>
    <col min="14" max="14" width="5.7109375" style="0" hidden="1" customWidth="1"/>
    <col min="15" max="15" width="17.140625" style="0" hidden="1" customWidth="1"/>
    <col min="16" max="16" width="7.57421875" style="0" hidden="1" customWidth="1"/>
    <col min="17" max="17" width="14.28125" style="0" hidden="1" customWidth="1"/>
    <col min="18" max="18" width="7.28125" style="0" hidden="1" customWidth="1"/>
    <col min="19" max="19" width="6.57421875" style="0" hidden="1" customWidth="1"/>
    <col min="20" max="20" width="8.8515625" style="0" hidden="1" customWidth="1"/>
    <col min="21" max="21" width="8.57421875" style="0" hidden="1" customWidth="1"/>
    <col min="22" max="22" width="5.57421875" style="0" hidden="1" customWidth="1"/>
    <col min="23" max="23" width="5.140625" style="0" hidden="1" customWidth="1"/>
    <col min="24" max="24" width="4.421875" style="0" hidden="1" customWidth="1"/>
    <col min="25" max="25" width="4.140625" style="0" hidden="1" customWidth="1"/>
    <col min="26" max="26" width="3.8515625" style="0" hidden="1" customWidth="1"/>
    <col min="27" max="27" width="3.7109375" style="0" hidden="1" customWidth="1"/>
    <col min="28" max="29" width="4.57421875" style="0" hidden="1" customWidth="1"/>
    <col min="30" max="30" width="7.57421875" style="0" hidden="1" customWidth="1"/>
    <col min="31" max="31" width="6.28125" style="0" hidden="1" customWidth="1"/>
    <col min="32" max="32" width="6.00390625" style="0" hidden="1" customWidth="1"/>
    <col min="33" max="33" width="4.7109375" style="0" hidden="1" customWidth="1"/>
    <col min="34" max="34" width="12.00390625" style="0" hidden="1" customWidth="1"/>
    <col min="35" max="35" width="4.00390625" style="0" hidden="1" customWidth="1"/>
    <col min="36" max="36" width="59.00390625" style="0" hidden="1" customWidth="1"/>
    <col min="37" max="37" width="59.28125" style="0" hidden="1" customWidth="1"/>
    <col min="38" max="39" width="12.7109375" style="2" customWidth="1"/>
    <col min="40" max="40" width="40.28125" style="37" customWidth="1"/>
    <col min="41" max="45" width="0" style="0" hidden="1" customWidth="1"/>
  </cols>
  <sheetData>
    <row r="1" spans="4:40" s="56" customFormat="1" ht="30" customHeight="1">
      <c r="D1" s="57" t="s">
        <v>110</v>
      </c>
      <c r="AL1" s="58"/>
      <c r="AM1" s="58"/>
      <c r="AN1" s="59"/>
    </row>
    <row r="2" spans="4:40" s="60" customFormat="1" ht="30" customHeight="1">
      <c r="D2" s="57" t="s">
        <v>2041</v>
      </c>
      <c r="E2" s="61"/>
      <c r="F2" s="62"/>
      <c r="H2" s="63"/>
      <c r="K2" s="61"/>
      <c r="L2" s="64"/>
      <c r="M2" s="64"/>
      <c r="N2" s="65"/>
      <c r="O2" s="66"/>
      <c r="P2" s="62"/>
      <c r="Q2" s="67"/>
      <c r="R2" s="68"/>
      <c r="V2" s="62"/>
      <c r="W2" s="69"/>
      <c r="X2" s="69"/>
      <c r="Y2" s="69"/>
      <c r="Z2" s="69"/>
      <c r="AA2" s="69"/>
      <c r="AB2" s="69"/>
      <c r="AC2" s="69"/>
      <c r="AD2" s="70"/>
      <c r="AE2" s="68"/>
      <c r="AF2" s="68"/>
      <c r="AG2" s="62"/>
      <c r="AH2" s="71"/>
      <c r="AI2" s="71"/>
      <c r="AJ2" s="71"/>
      <c r="AK2" s="62"/>
      <c r="AL2" s="72"/>
      <c r="AM2" s="72"/>
      <c r="AN2" s="71"/>
    </row>
    <row r="3" spans="4:40" s="43" customFormat="1" ht="30" customHeight="1">
      <c r="D3" s="44" t="s">
        <v>2043</v>
      </c>
      <c r="E3" s="45"/>
      <c r="F3" s="46"/>
      <c r="H3" s="47"/>
      <c r="K3" s="45"/>
      <c r="L3" s="48"/>
      <c r="M3" s="48"/>
      <c r="N3" s="49"/>
      <c r="O3" s="50"/>
      <c r="P3" s="46"/>
      <c r="Q3" s="51"/>
      <c r="R3" s="44"/>
      <c r="V3" s="46"/>
      <c r="W3" s="52"/>
      <c r="X3" s="52"/>
      <c r="Y3" s="52"/>
      <c r="Z3" s="52"/>
      <c r="AA3" s="52"/>
      <c r="AB3" s="52"/>
      <c r="AC3" s="52"/>
      <c r="AD3" s="53"/>
      <c r="AE3" s="44"/>
      <c r="AF3" s="44"/>
      <c r="AG3" s="46"/>
      <c r="AH3" s="54"/>
      <c r="AI3" s="54"/>
      <c r="AJ3" s="54"/>
      <c r="AK3" s="46"/>
      <c r="AM3" s="55"/>
      <c r="AN3" s="44"/>
    </row>
    <row r="4" spans="4:46" s="60" customFormat="1" ht="30" customHeight="1">
      <c r="D4" s="73" t="s">
        <v>2055</v>
      </c>
      <c r="E4" s="74"/>
      <c r="F4" s="75"/>
      <c r="G4" s="39"/>
      <c r="H4" s="76"/>
      <c r="I4" s="39"/>
      <c r="J4" s="39"/>
      <c r="K4" s="74"/>
      <c r="L4" s="77"/>
      <c r="M4" s="77"/>
      <c r="N4" s="78"/>
      <c r="O4" s="79"/>
      <c r="P4" s="75"/>
      <c r="Q4" s="80"/>
      <c r="R4" s="73"/>
      <c r="S4" s="39"/>
      <c r="T4" s="39"/>
      <c r="U4" s="39"/>
      <c r="V4" s="75"/>
      <c r="W4" s="81"/>
      <c r="X4" s="81"/>
      <c r="Y4" s="81"/>
      <c r="Z4" s="81"/>
      <c r="AA4" s="81"/>
      <c r="AB4" s="81"/>
      <c r="AC4" s="81"/>
      <c r="AD4" s="82"/>
      <c r="AE4" s="73"/>
      <c r="AF4" s="73"/>
      <c r="AG4" s="75"/>
      <c r="AH4" s="83"/>
      <c r="AI4" s="83"/>
      <c r="AJ4" s="83"/>
      <c r="AK4" s="75"/>
      <c r="AL4" s="39"/>
      <c r="AM4" s="84"/>
      <c r="AN4" s="73"/>
      <c r="AO4" s="39"/>
      <c r="AP4" s="39"/>
      <c r="AQ4" s="39"/>
      <c r="AR4" s="39"/>
      <c r="AS4" s="39"/>
      <c r="AT4" s="39"/>
    </row>
    <row r="5" spans="4:46" s="60" customFormat="1" ht="30" customHeight="1">
      <c r="D5" s="41" t="s">
        <v>0</v>
      </c>
      <c r="E5" s="85"/>
      <c r="F5" s="86"/>
      <c r="G5" s="40"/>
      <c r="H5" s="87"/>
      <c r="I5" s="40"/>
      <c r="J5" s="40"/>
      <c r="K5" s="85"/>
      <c r="L5" s="88"/>
      <c r="M5" s="88"/>
      <c r="N5" s="89"/>
      <c r="O5" s="90"/>
      <c r="P5" s="86"/>
      <c r="Q5" s="91"/>
      <c r="R5" s="41"/>
      <c r="S5" s="40"/>
      <c r="T5" s="40"/>
      <c r="U5" s="40"/>
      <c r="V5" s="86"/>
      <c r="W5" s="92"/>
      <c r="X5" s="92"/>
      <c r="Y5" s="92"/>
      <c r="Z5" s="92"/>
      <c r="AA5" s="92"/>
      <c r="AB5" s="92"/>
      <c r="AC5" s="92"/>
      <c r="AD5" s="93"/>
      <c r="AE5" s="41"/>
      <c r="AF5" s="41"/>
      <c r="AG5" s="86"/>
      <c r="AH5" s="94"/>
      <c r="AI5" s="94"/>
      <c r="AJ5" s="94"/>
      <c r="AK5" s="86"/>
      <c r="AL5" s="40"/>
      <c r="AM5" s="95"/>
      <c r="AN5" s="41"/>
      <c r="AO5" s="40"/>
      <c r="AP5" s="40"/>
      <c r="AQ5" s="40"/>
      <c r="AR5" s="40"/>
      <c r="AS5" s="40"/>
      <c r="AT5" s="40"/>
    </row>
    <row r="6" spans="1:46" s="60" customFormat="1" ht="30" customHeight="1">
      <c r="A6" s="60" t="s">
        <v>1560</v>
      </c>
      <c r="B6" s="60" t="s">
        <v>1561</v>
      </c>
      <c r="C6" s="60" t="s">
        <v>1562</v>
      </c>
      <c r="D6" s="97" t="s">
        <v>275</v>
      </c>
      <c r="E6" s="97" t="s">
        <v>2095</v>
      </c>
      <c r="F6" s="98" t="s">
        <v>276</v>
      </c>
      <c r="G6" s="96" t="s">
        <v>751</v>
      </c>
      <c r="H6" s="99" t="s">
        <v>1829</v>
      </c>
      <c r="I6" s="96" t="s">
        <v>277</v>
      </c>
      <c r="J6" s="96" t="s">
        <v>278</v>
      </c>
      <c r="K6" s="97" t="s">
        <v>818</v>
      </c>
      <c r="L6" s="100" t="s">
        <v>39</v>
      </c>
      <c r="M6" s="100" t="s">
        <v>40</v>
      </c>
      <c r="N6" s="101" t="s">
        <v>220</v>
      </c>
      <c r="O6" s="102" t="s">
        <v>1569</v>
      </c>
      <c r="P6" s="98" t="s">
        <v>752</v>
      </c>
      <c r="Q6" s="103" t="s">
        <v>1615</v>
      </c>
      <c r="R6" s="104" t="s">
        <v>819</v>
      </c>
      <c r="S6" s="96" t="s">
        <v>1215</v>
      </c>
      <c r="T6" s="96" t="s">
        <v>351</v>
      </c>
      <c r="U6" s="96" t="s">
        <v>352</v>
      </c>
      <c r="V6" s="98" t="s">
        <v>745</v>
      </c>
      <c r="W6" s="105" t="s">
        <v>744</v>
      </c>
      <c r="X6" s="105" t="s">
        <v>1585</v>
      </c>
      <c r="Y6" s="105" t="s">
        <v>1586</v>
      </c>
      <c r="Z6" s="105" t="s">
        <v>1587</v>
      </c>
      <c r="AA6" s="105" t="s">
        <v>1588</v>
      </c>
      <c r="AB6" s="105" t="s">
        <v>19</v>
      </c>
      <c r="AC6" s="105" t="s">
        <v>20</v>
      </c>
      <c r="AD6" s="106" t="s">
        <v>1250</v>
      </c>
      <c r="AE6" s="104" t="s">
        <v>1620</v>
      </c>
      <c r="AF6" s="104" t="s">
        <v>1621</v>
      </c>
      <c r="AG6" s="98" t="s">
        <v>1936</v>
      </c>
      <c r="AH6" s="107" t="s">
        <v>1239</v>
      </c>
      <c r="AI6" s="107" t="s">
        <v>202</v>
      </c>
      <c r="AJ6" s="107" t="s">
        <v>203</v>
      </c>
      <c r="AK6" s="98"/>
      <c r="AL6" s="108" t="s">
        <v>97</v>
      </c>
      <c r="AM6" s="108" t="s">
        <v>98</v>
      </c>
      <c r="AN6" s="108" t="s">
        <v>96</v>
      </c>
      <c r="AO6" s="96" t="s">
        <v>2105</v>
      </c>
      <c r="AP6" s="96" t="s">
        <v>2104</v>
      </c>
      <c r="AQ6" s="96"/>
      <c r="AR6" s="96"/>
      <c r="AS6" s="96"/>
      <c r="AT6" s="96"/>
    </row>
    <row r="7" spans="2:40" s="109" customFormat="1" ht="30" customHeight="1">
      <c r="B7" s="109" t="s">
        <v>223</v>
      </c>
      <c r="C7" s="109" t="s">
        <v>575</v>
      </c>
      <c r="D7" s="110" t="s">
        <v>576</v>
      </c>
      <c r="E7" s="110"/>
      <c r="F7" s="111" t="s">
        <v>561</v>
      </c>
      <c r="G7" s="109" t="s">
        <v>263</v>
      </c>
      <c r="H7" s="112">
        <v>7</v>
      </c>
      <c r="I7" s="109" t="s">
        <v>368</v>
      </c>
      <c r="J7" s="109">
        <v>1</v>
      </c>
      <c r="K7" s="113" t="s">
        <v>586</v>
      </c>
      <c r="L7" s="114" t="s">
        <v>498</v>
      </c>
      <c r="M7" s="114"/>
      <c r="N7" s="115"/>
      <c r="O7" s="116" t="s">
        <v>616</v>
      </c>
      <c r="P7" s="117" t="s">
        <v>204</v>
      </c>
      <c r="Q7" s="118"/>
      <c r="R7" s="119">
        <v>1</v>
      </c>
      <c r="V7" s="111"/>
      <c r="W7" s="120"/>
      <c r="X7" s="120"/>
      <c r="Y7" s="120"/>
      <c r="Z7" s="120"/>
      <c r="AA7" s="120"/>
      <c r="AB7" s="120"/>
      <c r="AC7" s="120"/>
      <c r="AD7" s="121" t="s">
        <v>1254</v>
      </c>
      <c r="AE7" s="119">
        <v>1</v>
      </c>
      <c r="AF7" s="119">
        <v>1</v>
      </c>
      <c r="AG7" s="117"/>
      <c r="AH7" s="122">
        <v>0</v>
      </c>
      <c r="AI7" s="122" t="str">
        <f aca="true" t="shared" si="0" ref="AI7:AI24">CONCATENATE(S7," ",D7,"; ",F7,". ",Q7," GW: ",O7," RG: ",P7," SH: ",AG7)</f>
        <v> Acalypha rhomboidea Raf.; greater mercury.  GW: Renaker Run Field RG: widespread on disturbed ground; wide range of soils SH: </v>
      </c>
      <c r="AJ7" s="122" t="s">
        <v>1908</v>
      </c>
      <c r="AK7" s="111" t="s">
        <v>1908</v>
      </c>
      <c r="AL7" s="134" t="s">
        <v>1768</v>
      </c>
      <c r="AM7" s="123" t="s">
        <v>1774</v>
      </c>
      <c r="AN7" s="122" t="s">
        <v>2044</v>
      </c>
    </row>
    <row r="8" spans="2:40" s="109" customFormat="1" ht="30" customHeight="1">
      <c r="B8" s="109" t="s">
        <v>1410</v>
      </c>
      <c r="C8" s="109" t="s">
        <v>563</v>
      </c>
      <c r="D8" s="110" t="s">
        <v>564</v>
      </c>
      <c r="E8" s="110"/>
      <c r="F8" s="111" t="s">
        <v>565</v>
      </c>
      <c r="G8" s="109" t="s">
        <v>765</v>
      </c>
      <c r="H8" s="112">
        <v>2</v>
      </c>
      <c r="I8" s="109" t="s">
        <v>712</v>
      </c>
      <c r="J8" s="109">
        <v>1</v>
      </c>
      <c r="K8" s="113" t="s">
        <v>222</v>
      </c>
      <c r="L8" s="114" t="s">
        <v>715</v>
      </c>
      <c r="M8" s="114" t="s">
        <v>41</v>
      </c>
      <c r="N8" s="115"/>
      <c r="O8" s="116" t="s">
        <v>326</v>
      </c>
      <c r="P8" s="117" t="s">
        <v>975</v>
      </c>
      <c r="Q8" s="118"/>
      <c r="R8" s="119" t="s">
        <v>820</v>
      </c>
      <c r="V8" s="111" t="s">
        <v>1174</v>
      </c>
      <c r="W8" s="120"/>
      <c r="X8" s="120"/>
      <c r="Y8" s="120"/>
      <c r="Z8" s="120"/>
      <c r="AA8" s="120"/>
      <c r="AB8" s="120"/>
      <c r="AC8" s="120"/>
      <c r="AD8" s="121" t="s">
        <v>1251</v>
      </c>
      <c r="AE8" s="119">
        <v>3</v>
      </c>
      <c r="AF8" s="119">
        <v>1</v>
      </c>
      <c r="AG8" s="117" t="s">
        <v>764</v>
      </c>
      <c r="AH8" s="122" t="s">
        <v>234</v>
      </c>
      <c r="AI8" s="122" t="str">
        <f t="shared" si="0"/>
        <v> Acer negundo L.; boxelder.  GW: scattered widely especially in lower areas RG: widespread along stream and damp uplands; largely adventive on drier uplands SH: "Acer negundo (Box Elder).  Not so common as the preceding [A. saccharum], being more restricted to the borders of watercourses. It is in every point of view less valuable than the Sugar tree, although the sap is occasionally procured in common with that of the former, in the making of sugar. Flowers at the same time."</v>
      </c>
      <c r="AJ8" s="122" t="s">
        <v>1343</v>
      </c>
      <c r="AK8" s="111" t="s">
        <v>1343</v>
      </c>
      <c r="AL8" s="123" t="s">
        <v>1768</v>
      </c>
      <c r="AM8" s="123" t="s">
        <v>1774</v>
      </c>
      <c r="AN8" s="122" t="s">
        <v>2051</v>
      </c>
    </row>
    <row r="9" spans="2:41" s="109" customFormat="1" ht="30" customHeight="1">
      <c r="B9" s="109" t="s">
        <v>1410</v>
      </c>
      <c r="C9" s="109" t="s">
        <v>279</v>
      </c>
      <c r="D9" s="110" t="s">
        <v>243</v>
      </c>
      <c r="E9" s="110"/>
      <c r="F9" s="111" t="s">
        <v>244</v>
      </c>
      <c r="G9" s="109" t="s">
        <v>765</v>
      </c>
      <c r="H9" s="112">
        <v>2</v>
      </c>
      <c r="I9" s="109" t="s">
        <v>712</v>
      </c>
      <c r="J9" s="109">
        <v>1</v>
      </c>
      <c r="K9" s="113" t="s">
        <v>222</v>
      </c>
      <c r="L9" s="114" t="s">
        <v>718</v>
      </c>
      <c r="M9" s="114"/>
      <c r="N9" s="115"/>
      <c r="O9" s="116" t="s">
        <v>1059</v>
      </c>
      <c r="P9" s="117" t="s">
        <v>973</v>
      </c>
      <c r="Q9" s="118" t="s">
        <v>1614</v>
      </c>
      <c r="R9" s="119">
        <v>1</v>
      </c>
      <c r="T9" s="109" t="s">
        <v>838</v>
      </c>
      <c r="V9" s="111" t="s">
        <v>801</v>
      </c>
      <c r="W9" s="120" t="s">
        <v>33</v>
      </c>
      <c r="X9" s="120" t="s">
        <v>36</v>
      </c>
      <c r="Y9" s="120" t="s">
        <v>37</v>
      </c>
      <c r="Z9" s="120" t="s">
        <v>26</v>
      </c>
      <c r="AA9" s="120"/>
      <c r="AB9" s="120"/>
      <c r="AC9" s="120"/>
      <c r="AD9" s="121" t="s">
        <v>1251</v>
      </c>
      <c r="AE9" s="119">
        <v>7</v>
      </c>
      <c r="AF9" s="119">
        <v>5</v>
      </c>
      <c r="AG9" s="117" t="s">
        <v>544</v>
      </c>
      <c r="AH9" s="122">
        <v>0</v>
      </c>
      <c r="AI9" s="122" t="str">
        <f t="shared" si="0"/>
        <v> Acer nigrum Michx. f.; black maple. See comments under A. saccharum (sugar maple). GW: most may be intergrades with A. saccharum; only a few seem pure; 1 at NW corner with Prows RG: local; mostly in older fencerows and woodlots on more fertile soils SH: [See A. saccharum.]</v>
      </c>
      <c r="AJ9" s="122" t="s">
        <v>1344</v>
      </c>
      <c r="AK9" s="111" t="s">
        <v>1344</v>
      </c>
      <c r="AL9" s="123" t="s">
        <v>1769</v>
      </c>
      <c r="AM9" s="123" t="s">
        <v>1769</v>
      </c>
      <c r="AN9" s="122"/>
      <c r="AO9" s="109" t="s">
        <v>1590</v>
      </c>
    </row>
    <row r="10" spans="2:41" s="109" customFormat="1" ht="30" customHeight="1">
      <c r="B10" s="109" t="s">
        <v>1410</v>
      </c>
      <c r="C10" s="109" t="s">
        <v>245</v>
      </c>
      <c r="D10" s="110" t="s">
        <v>246</v>
      </c>
      <c r="E10" s="110"/>
      <c r="F10" s="111" t="s">
        <v>870</v>
      </c>
      <c r="G10" s="109" t="s">
        <v>765</v>
      </c>
      <c r="H10" s="112">
        <v>2</v>
      </c>
      <c r="I10" s="109" t="s">
        <v>712</v>
      </c>
      <c r="K10" s="113" t="s">
        <v>1484</v>
      </c>
      <c r="L10" s="114" t="s">
        <v>717</v>
      </c>
      <c r="M10" s="114"/>
      <c r="N10" s="115"/>
      <c r="O10" s="116"/>
      <c r="P10" s="117" t="s">
        <v>974</v>
      </c>
      <c r="Q10" s="118" t="s">
        <v>18</v>
      </c>
      <c r="R10" s="119" t="s">
        <v>799</v>
      </c>
      <c r="V10" s="111" t="s">
        <v>1174</v>
      </c>
      <c r="W10" s="120"/>
      <c r="X10" s="120"/>
      <c r="Y10" s="120"/>
      <c r="Z10" s="120"/>
      <c r="AA10" s="120"/>
      <c r="AB10" s="120"/>
      <c r="AC10" s="120"/>
      <c r="AD10" s="121"/>
      <c r="AE10" s="119"/>
      <c r="AF10" s="119"/>
      <c r="AG10" s="117"/>
      <c r="AH10" s="122" t="s">
        <v>1567</v>
      </c>
      <c r="AI10" s="122" t="str">
        <f t="shared" si="0"/>
        <v> Acer rubrum L. var. rubrum; upland red maple. This species, abundant in most of Kentucky, was suprisingly infrequent in the Bluegrass Region, except for seasonally swampy sites on poorer soils (and rarely on Eden Shale hilltops).  There is great genetic variety in this species, and the commonly available types in the nursery business are probably inappropraite for its restricted native habitat in this region. GW:  RG: rare; restricted to scattered sites on less fertile soils near rivers SH: </v>
      </c>
      <c r="AJ10" s="122" t="s">
        <v>1345</v>
      </c>
      <c r="AK10" s="111" t="s">
        <v>1345</v>
      </c>
      <c r="AL10" s="123"/>
      <c r="AM10" s="123" t="s">
        <v>1768</v>
      </c>
      <c r="AN10" s="122"/>
      <c r="AO10" s="109" t="s">
        <v>222</v>
      </c>
    </row>
    <row r="11" spans="2:41" s="109" customFormat="1" ht="30" customHeight="1">
      <c r="B11" s="109" t="s">
        <v>1410</v>
      </c>
      <c r="C11" s="109" t="s">
        <v>235</v>
      </c>
      <c r="D11" s="110" t="s">
        <v>236</v>
      </c>
      <c r="E11" s="110"/>
      <c r="F11" s="111" t="s">
        <v>237</v>
      </c>
      <c r="G11" s="109" t="s">
        <v>765</v>
      </c>
      <c r="H11" s="112">
        <v>2</v>
      </c>
      <c r="I11" s="109" t="s">
        <v>712</v>
      </c>
      <c r="J11" s="109">
        <v>1</v>
      </c>
      <c r="K11" s="113" t="s">
        <v>1179</v>
      </c>
      <c r="L11" s="114" t="s">
        <v>718</v>
      </c>
      <c r="M11" s="114"/>
      <c r="N11" s="115"/>
      <c r="O11" s="116" t="s">
        <v>1180</v>
      </c>
      <c r="P11" s="117" t="s">
        <v>972</v>
      </c>
      <c r="Q11" s="118" t="s">
        <v>1546</v>
      </c>
      <c r="R11" s="119">
        <v>1</v>
      </c>
      <c r="T11" s="109" t="s">
        <v>1064</v>
      </c>
      <c r="V11" s="111" t="s">
        <v>802</v>
      </c>
      <c r="W11" s="120" t="s">
        <v>35</v>
      </c>
      <c r="X11" s="120" t="s">
        <v>36</v>
      </c>
      <c r="Y11" s="120" t="s">
        <v>37</v>
      </c>
      <c r="Z11" s="120"/>
      <c r="AA11" s="120"/>
      <c r="AB11" s="120"/>
      <c r="AC11" s="120"/>
      <c r="AD11" s="121" t="s">
        <v>1251</v>
      </c>
      <c r="AE11" s="119">
        <v>5</v>
      </c>
      <c r="AF11" s="119">
        <v>3</v>
      </c>
      <c r="AG11" s="117" t="s">
        <v>1271</v>
      </c>
      <c r="AH11" s="122" t="s">
        <v>1105</v>
      </c>
      <c r="AI11" s="122" t="str">
        <f t="shared" si="0"/>
        <v> Acer saccharum Marsh.; sugar maple. Sugar maple and its subspecies, black maple, used to be abundant in Bluegrass forests on moist undisturbed sites, but they have been much reduced by cutting and grazing--they are favorites of buffalo and cattle alike. They make excellent trees for creating and tolerating dense shade on good sites, but may be relatively sensitive to droughts and other stresses. Black maple--often considered a subspecies of sugar maple--appears to do best on deeper soils with optimal moisure supply and fertility (i.e., prime farmland, where it has generally disappeared from). GW: in older fencerows, back woods RG: widely scattered in older fencerows and locally abundant in deeper woods SH: "Acer saccharinum (Sugar Maple).  The Sugar tree, as it is here universally called, is one of the most common of our forest trees, and perhaps in this particular locality, it attains its greatest altitude. As it does not materially interfere with the growth of grasses beneath it, it is often reserved in clearing ground, particularly in situations intended for pasture or meadows. It here forms the densest shade, and in autumn constitutes a prominent feature in the landscape, by the bright orange and red colours assumed by its leaves. Its wood is preferred to almost any other for fuel, and large quantities of sugar are annually made from the sap. Flowers about the first of April..." [A. nigrum was not distinguished by Short.]</v>
      </c>
      <c r="AJ11" s="122" t="s">
        <v>733</v>
      </c>
      <c r="AK11" s="111" t="s">
        <v>733</v>
      </c>
      <c r="AL11" s="123" t="s">
        <v>1769</v>
      </c>
      <c r="AM11" s="123" t="s">
        <v>1770</v>
      </c>
      <c r="AN11" s="122"/>
      <c r="AO11" s="109" t="s">
        <v>2135</v>
      </c>
    </row>
    <row r="12" spans="2:41" s="109" customFormat="1" ht="30" customHeight="1">
      <c r="B12" s="109" t="s">
        <v>1099</v>
      </c>
      <c r="C12" s="109" t="s">
        <v>1100</v>
      </c>
      <c r="D12" s="110" t="s">
        <v>1101</v>
      </c>
      <c r="E12" s="110"/>
      <c r="F12" s="111" t="s">
        <v>1102</v>
      </c>
      <c r="G12" s="109" t="s">
        <v>263</v>
      </c>
      <c r="H12" s="112">
        <v>7</v>
      </c>
      <c r="I12" s="109" t="s">
        <v>371</v>
      </c>
      <c r="K12" s="113" t="s">
        <v>724</v>
      </c>
      <c r="L12" s="114" t="s">
        <v>722</v>
      </c>
      <c r="M12" s="114"/>
      <c r="N12" s="115"/>
      <c r="O12" s="116"/>
      <c r="P12" s="117" t="s">
        <v>1677</v>
      </c>
      <c r="Q12" s="124" t="s">
        <v>49</v>
      </c>
      <c r="R12" s="119" t="s">
        <v>824</v>
      </c>
      <c r="V12" s="111" t="s">
        <v>1175</v>
      </c>
      <c r="W12" s="120"/>
      <c r="X12" s="120"/>
      <c r="Y12" s="120"/>
      <c r="Z12" s="120"/>
      <c r="AA12" s="120"/>
      <c r="AB12" s="120"/>
      <c r="AC12" s="120"/>
      <c r="AD12" s="121" t="s">
        <v>1257</v>
      </c>
      <c r="AE12" s="119">
        <v>7</v>
      </c>
      <c r="AF12" s="119">
        <v>9</v>
      </c>
      <c r="AG12" s="117"/>
      <c r="AH12" s="122">
        <v>0</v>
      </c>
      <c r="AI12" s="122" t="str">
        <f t="shared" si="0"/>
        <v> Actaea pachypoda Ell.; white baneberry. ("Doll's eyes"). Moist slopes. GW:  RG: restricted to better woods near major creeks &amp; rivers SH: </v>
      </c>
      <c r="AJ12" s="122" t="s">
        <v>1909</v>
      </c>
      <c r="AK12" s="111" t="s">
        <v>1909</v>
      </c>
      <c r="AL12" s="123"/>
      <c r="AM12" s="123" t="s">
        <v>1768</v>
      </c>
      <c r="AN12" s="122"/>
      <c r="AO12" s="109" t="s">
        <v>222</v>
      </c>
    </row>
    <row r="13" spans="2:40" s="109" customFormat="1" ht="30" customHeight="1">
      <c r="B13" s="109" t="s">
        <v>1410</v>
      </c>
      <c r="C13" s="109" t="s">
        <v>1103</v>
      </c>
      <c r="D13" s="110" t="s">
        <v>1104</v>
      </c>
      <c r="E13" s="110"/>
      <c r="F13" s="111" t="s">
        <v>1172</v>
      </c>
      <c r="G13" s="109" t="s">
        <v>765</v>
      </c>
      <c r="H13" s="112">
        <v>2</v>
      </c>
      <c r="I13" s="109" t="s">
        <v>712</v>
      </c>
      <c r="J13" s="109">
        <v>1</v>
      </c>
      <c r="K13" s="113" t="s">
        <v>1105</v>
      </c>
      <c r="L13" s="114" t="s">
        <v>720</v>
      </c>
      <c r="M13" s="114"/>
      <c r="N13" s="115"/>
      <c r="O13" s="116" t="s">
        <v>325</v>
      </c>
      <c r="P13" s="117" t="s">
        <v>976</v>
      </c>
      <c r="Q13" s="118" t="s">
        <v>566</v>
      </c>
      <c r="R13" s="119">
        <v>1</v>
      </c>
      <c r="T13" s="109" t="s">
        <v>836</v>
      </c>
      <c r="V13" s="111" t="s">
        <v>801</v>
      </c>
      <c r="W13" s="120" t="s">
        <v>36</v>
      </c>
      <c r="X13" s="120" t="s">
        <v>36</v>
      </c>
      <c r="Y13" s="120" t="s">
        <v>37</v>
      </c>
      <c r="Z13" s="120"/>
      <c r="AA13" s="120"/>
      <c r="AB13" s="120"/>
      <c r="AC13" s="120"/>
      <c r="AD13" s="121" t="s">
        <v>1253</v>
      </c>
      <c r="AE13" s="119">
        <v>7</v>
      </c>
      <c r="AF13" s="119">
        <v>3</v>
      </c>
      <c r="AG13" s="117" t="s">
        <v>259</v>
      </c>
      <c r="AH13" s="122">
        <v>0</v>
      </c>
      <c r="AI13" s="122" t="str">
        <f t="shared" si="0"/>
        <v> Aesculus glabra Willd.; stinking (Ohio) buckeye. Ohio buckeye used to be frequent, and is still often met with, even in disturbed woods.  Yellow buckeye is largely restricted to steeper slopes near larger streams and rivers.  The buckeyes are good trees for partial shade, with gracefully bowing lower branches.  Yellow buckeye is particularly vigorous and upright for a shade species.  They have foliage produced exceptionally early, with showy flowers, but they also have early leaf-fall, together with loads of large seeds.  These species may be somewhat grazing-tolerant, due to bad taste and poisons. GW: mostly in the back woods east of US 62, especially in lower grown up areas RG: widely scattered in older fencerows and deeper woods; locally common SH: "Aesculus pallida (Common Buckeye). This species is abundant throughout the forests in the rich lands of Kentucky. It is a tree of but ordinary stature, and for the most part of crooked growth...it is sometimes eaten by cattle, and often with fatal effects: Flowers about the 20th of April..."</v>
      </c>
      <c r="AJ13" s="122" t="s">
        <v>1266</v>
      </c>
      <c r="AK13" s="111" t="s">
        <v>1266</v>
      </c>
      <c r="AL13" s="123" t="s">
        <v>1769</v>
      </c>
      <c r="AM13" s="123"/>
      <c r="AN13" s="122"/>
    </row>
    <row r="14" spans="2:41" s="109" customFormat="1" ht="30" customHeight="1">
      <c r="B14" s="109" t="s">
        <v>1656</v>
      </c>
      <c r="C14" s="109" t="s">
        <v>1657</v>
      </c>
      <c r="D14" s="110" t="s">
        <v>936</v>
      </c>
      <c r="E14" s="110"/>
      <c r="F14" s="111" t="s">
        <v>937</v>
      </c>
      <c r="G14" s="109" t="s">
        <v>263</v>
      </c>
      <c r="H14" s="112">
        <v>7</v>
      </c>
      <c r="I14" s="109" t="s">
        <v>372</v>
      </c>
      <c r="J14" s="109">
        <v>1</v>
      </c>
      <c r="K14" s="113" t="s">
        <v>574</v>
      </c>
      <c r="L14" s="114" t="s">
        <v>499</v>
      </c>
      <c r="M14" s="114" t="s">
        <v>41</v>
      </c>
      <c r="N14" s="115"/>
      <c r="O14" s="116" t="s">
        <v>938</v>
      </c>
      <c r="P14" s="117" t="s">
        <v>519</v>
      </c>
      <c r="Q14" s="118"/>
      <c r="R14" s="119">
        <v>1</v>
      </c>
      <c r="T14" s="109" t="s">
        <v>1065</v>
      </c>
      <c r="V14" s="111" t="s">
        <v>801</v>
      </c>
      <c r="W14" s="120"/>
      <c r="X14" s="120"/>
      <c r="Y14" s="120"/>
      <c r="Z14" s="120"/>
      <c r="AA14" s="120"/>
      <c r="AB14" s="120"/>
      <c r="AC14" s="120"/>
      <c r="AD14" s="121" t="s">
        <v>1254</v>
      </c>
      <c r="AE14" s="119">
        <v>5</v>
      </c>
      <c r="AF14" s="119">
        <v>5</v>
      </c>
      <c r="AG14" s="117"/>
      <c r="AH14" s="122">
        <v>0</v>
      </c>
      <c r="AI14" s="122" t="str">
        <f t="shared" si="0"/>
        <v> Agastache nepetoides (L.) Kuntze; giant hyssop.  GW: check occurrence--probably along Grays Run RG: local in thin woods and edges on damp fertile soil, especially near rivers and larger creeks SH: </v>
      </c>
      <c r="AJ14" s="122" t="s">
        <v>1910</v>
      </c>
      <c r="AK14" s="111" t="s">
        <v>1910</v>
      </c>
      <c r="AL14" s="123" t="s">
        <v>1768</v>
      </c>
      <c r="AM14" s="123" t="s">
        <v>1768</v>
      </c>
      <c r="AN14" s="122" t="s">
        <v>2047</v>
      </c>
      <c r="AO14" s="109" t="s">
        <v>1750</v>
      </c>
    </row>
    <row r="15" spans="2:41" s="109" customFormat="1" ht="30" customHeight="1">
      <c r="B15" s="109" t="s">
        <v>939</v>
      </c>
      <c r="C15" s="109" t="s">
        <v>940</v>
      </c>
      <c r="D15" s="110" t="s">
        <v>941</v>
      </c>
      <c r="E15" s="110"/>
      <c r="F15" s="111" t="s">
        <v>942</v>
      </c>
      <c r="G15" s="109" t="s">
        <v>263</v>
      </c>
      <c r="H15" s="112">
        <v>7</v>
      </c>
      <c r="I15" s="109" t="s">
        <v>377</v>
      </c>
      <c r="J15" s="109">
        <v>1</v>
      </c>
      <c r="K15" s="113" t="s">
        <v>222</v>
      </c>
      <c r="L15" s="114" t="s">
        <v>715</v>
      </c>
      <c r="M15" s="114"/>
      <c r="N15" s="115"/>
      <c r="O15" s="116" t="s">
        <v>623</v>
      </c>
      <c r="P15" s="117" t="s">
        <v>1602</v>
      </c>
      <c r="Q15" s="118"/>
      <c r="R15" s="119">
        <v>1</v>
      </c>
      <c r="V15" s="111" t="s">
        <v>1175</v>
      </c>
      <c r="W15" s="120"/>
      <c r="X15" s="120"/>
      <c r="Y15" s="120"/>
      <c r="Z15" s="120"/>
      <c r="AA15" s="120"/>
      <c r="AB15" s="120"/>
      <c r="AC15" s="120"/>
      <c r="AD15" s="121" t="s">
        <v>221</v>
      </c>
      <c r="AE15" s="119">
        <v>5</v>
      </c>
      <c r="AF15" s="119">
        <v>5</v>
      </c>
      <c r="AG15" s="117"/>
      <c r="AH15" s="122">
        <v>0</v>
      </c>
      <c r="AI15" s="122" t="str">
        <f t="shared" si="0"/>
        <v> Agrimonia pubescens Wallr.; hairy agrimony.  GW: S savanna; W woods; coming into unmowed openings after mowing stopped RG: widespread in drier woods and edges SH: </v>
      </c>
      <c r="AJ15" s="122" t="s">
        <v>1911</v>
      </c>
      <c r="AK15" s="111" t="s">
        <v>1911</v>
      </c>
      <c r="AL15" s="123" t="s">
        <v>1768</v>
      </c>
      <c r="AM15" s="123" t="s">
        <v>1768</v>
      </c>
      <c r="AN15" s="122"/>
      <c r="AO15" s="109" t="s">
        <v>2128</v>
      </c>
    </row>
    <row r="16" spans="2:41" s="109" customFormat="1" ht="30" customHeight="1">
      <c r="B16" s="109" t="s">
        <v>939</v>
      </c>
      <c r="C16" s="109" t="s">
        <v>1118</v>
      </c>
      <c r="D16" s="110" t="s">
        <v>1119</v>
      </c>
      <c r="E16" s="110"/>
      <c r="F16" s="111" t="s">
        <v>1554</v>
      </c>
      <c r="G16" s="109" t="s">
        <v>263</v>
      </c>
      <c r="H16" s="112">
        <v>7</v>
      </c>
      <c r="I16" s="109" t="s">
        <v>377</v>
      </c>
      <c r="K16" s="113" t="s">
        <v>725</v>
      </c>
      <c r="L16" s="114" t="s">
        <v>715</v>
      </c>
      <c r="M16" s="114"/>
      <c r="N16" s="115"/>
      <c r="O16" s="116"/>
      <c r="P16" s="117" t="s">
        <v>1603</v>
      </c>
      <c r="Q16" s="118"/>
      <c r="R16" s="119" t="s">
        <v>825</v>
      </c>
      <c r="V16" s="111" t="s">
        <v>1175</v>
      </c>
      <c r="W16" s="120"/>
      <c r="X16" s="120"/>
      <c r="Y16" s="120"/>
      <c r="Z16" s="120"/>
      <c r="AA16" s="120"/>
      <c r="AB16" s="120"/>
      <c r="AC16" s="120"/>
      <c r="AD16" s="121" t="s">
        <v>221</v>
      </c>
      <c r="AE16" s="119">
        <v>5</v>
      </c>
      <c r="AF16" s="119">
        <v>5</v>
      </c>
      <c r="AG16" s="117"/>
      <c r="AH16" s="122">
        <v>0</v>
      </c>
      <c r="AI16" s="122" t="str">
        <f t="shared" si="0"/>
        <v> Agrimonia rostellata Wallr.; smooth agrimony.  GW:  RG: widespread in better woods and edges SH: </v>
      </c>
      <c r="AJ16" s="122" t="s">
        <v>1912</v>
      </c>
      <c r="AK16" s="111" t="s">
        <v>1912</v>
      </c>
      <c r="AL16" s="123" t="s">
        <v>1768</v>
      </c>
      <c r="AM16" s="123" t="s">
        <v>1774</v>
      </c>
      <c r="AN16" s="122" t="s">
        <v>2044</v>
      </c>
      <c r="AO16" s="109" t="s">
        <v>1761</v>
      </c>
    </row>
    <row r="17" spans="2:41" s="109" customFormat="1" ht="30" customHeight="1">
      <c r="B17" s="109" t="s">
        <v>1563</v>
      </c>
      <c r="C17" s="109" t="s">
        <v>1564</v>
      </c>
      <c r="D17" s="42" t="s">
        <v>1565</v>
      </c>
      <c r="E17" s="110"/>
      <c r="F17" s="111" t="s">
        <v>1566</v>
      </c>
      <c r="G17" s="109" t="s">
        <v>263</v>
      </c>
      <c r="H17" s="112">
        <v>7</v>
      </c>
      <c r="I17" s="109" t="s">
        <v>1195</v>
      </c>
      <c r="J17" s="109">
        <v>1</v>
      </c>
      <c r="K17" s="113" t="s">
        <v>1567</v>
      </c>
      <c r="L17" s="114" t="s">
        <v>715</v>
      </c>
      <c r="M17" s="114"/>
      <c r="N17" s="115"/>
      <c r="O17" s="116" t="s">
        <v>1568</v>
      </c>
      <c r="P17" s="117"/>
      <c r="Q17" s="118"/>
      <c r="R17" s="119"/>
      <c r="S17" s="109" t="s">
        <v>850</v>
      </c>
      <c r="V17" s="111"/>
      <c r="W17" s="120"/>
      <c r="X17" s="120"/>
      <c r="Y17" s="120"/>
      <c r="Z17" s="120"/>
      <c r="AA17" s="120"/>
      <c r="AB17" s="120"/>
      <c r="AC17" s="120"/>
      <c r="AD17" s="121" t="s">
        <v>1254</v>
      </c>
      <c r="AE17" s="119">
        <v>0</v>
      </c>
      <c r="AF17" s="119">
        <v>1</v>
      </c>
      <c r="AG17" s="117"/>
      <c r="AH17" s="122">
        <v>0</v>
      </c>
      <c r="AI17" s="122" t="str">
        <f t="shared" si="0"/>
        <v>aaa Alliaria petiolata (Bieb.) Cavara &amp; Grande; garlic mustard.  GW: woods/edges, widespread RG:  SH: </v>
      </c>
      <c r="AJ17" s="122" t="s">
        <v>1895</v>
      </c>
      <c r="AK17" s="111" t="s">
        <v>1895</v>
      </c>
      <c r="AL17" s="123" t="s">
        <v>1769</v>
      </c>
      <c r="AM17" s="123" t="s">
        <v>1771</v>
      </c>
      <c r="AN17" s="122"/>
      <c r="AO17" s="109" t="s">
        <v>1744</v>
      </c>
    </row>
    <row r="18" spans="2:40" s="109" customFormat="1" ht="30" customHeight="1">
      <c r="B18" s="109" t="s">
        <v>1229</v>
      </c>
      <c r="C18" s="109" t="s">
        <v>541</v>
      </c>
      <c r="D18" s="110" t="s">
        <v>542</v>
      </c>
      <c r="E18" s="110"/>
      <c r="F18" s="111" t="s">
        <v>543</v>
      </c>
      <c r="G18" s="109" t="s">
        <v>263</v>
      </c>
      <c r="H18" s="112">
        <v>7</v>
      </c>
      <c r="I18" s="109" t="s">
        <v>1193</v>
      </c>
      <c r="K18" s="113" t="s">
        <v>725</v>
      </c>
      <c r="L18" s="114" t="s">
        <v>717</v>
      </c>
      <c r="M18" s="114" t="s">
        <v>41</v>
      </c>
      <c r="N18" s="115"/>
      <c r="O18" s="116"/>
      <c r="P18" s="117" t="s">
        <v>674</v>
      </c>
      <c r="Q18" s="118"/>
      <c r="R18" s="119">
        <v>1</v>
      </c>
      <c r="T18" s="109" t="s">
        <v>1067</v>
      </c>
      <c r="V18" s="111" t="s">
        <v>802</v>
      </c>
      <c r="W18" s="120"/>
      <c r="X18" s="120"/>
      <c r="Y18" s="120"/>
      <c r="Z18" s="120"/>
      <c r="AA18" s="120"/>
      <c r="AB18" s="120"/>
      <c r="AC18" s="120"/>
      <c r="AD18" s="121" t="s">
        <v>1254</v>
      </c>
      <c r="AE18" s="119">
        <v>7</v>
      </c>
      <c r="AF18" s="119">
        <v>7</v>
      </c>
      <c r="AG18" s="117"/>
      <c r="AH18" s="122">
        <v>0</v>
      </c>
      <c r="AI18" s="122" t="str">
        <f t="shared" si="0"/>
        <v> Allium canadense L.; wild onion.  GW:  RG: infrequent to locally common in woods, especially near larger streams; perhaps unknown in most/all western ESH SH: </v>
      </c>
      <c r="AJ18" s="122" t="s">
        <v>1896</v>
      </c>
      <c r="AK18" s="111" t="s">
        <v>1896</v>
      </c>
      <c r="AL18" s="123" t="s">
        <v>1768</v>
      </c>
      <c r="AM18" s="123" t="s">
        <v>1774</v>
      </c>
      <c r="AN18" s="122" t="s">
        <v>2044</v>
      </c>
    </row>
    <row r="19" spans="2:41" s="109" customFormat="1" ht="30" customHeight="1">
      <c r="B19" s="109" t="s">
        <v>1229</v>
      </c>
      <c r="C19" s="109" t="s">
        <v>1443</v>
      </c>
      <c r="D19" s="42" t="s">
        <v>1444</v>
      </c>
      <c r="E19" s="110"/>
      <c r="F19" s="111" t="s">
        <v>1445</v>
      </c>
      <c r="G19" s="109" t="s">
        <v>263</v>
      </c>
      <c r="H19" s="112">
        <v>7</v>
      </c>
      <c r="I19" s="109" t="s">
        <v>1188</v>
      </c>
      <c r="J19" s="109">
        <v>1</v>
      </c>
      <c r="K19" s="113" t="s">
        <v>222</v>
      </c>
      <c r="L19" s="114" t="s">
        <v>487</v>
      </c>
      <c r="M19" s="114"/>
      <c r="N19" s="115"/>
      <c r="O19" s="116"/>
      <c r="P19" s="117"/>
      <c r="Q19" s="118"/>
      <c r="R19" s="119"/>
      <c r="S19" s="109" t="s">
        <v>1591</v>
      </c>
      <c r="V19" s="111"/>
      <c r="W19" s="120"/>
      <c r="X19" s="120"/>
      <c r="Y19" s="120"/>
      <c r="Z19" s="120"/>
      <c r="AA19" s="120"/>
      <c r="AB19" s="120"/>
      <c r="AC19" s="120"/>
      <c r="AD19" s="121" t="s">
        <v>1254</v>
      </c>
      <c r="AE19" s="119">
        <v>0</v>
      </c>
      <c r="AF19" s="119">
        <v>1</v>
      </c>
      <c r="AG19" s="117"/>
      <c r="AH19" s="122">
        <v>0</v>
      </c>
      <c r="AI19" s="122" t="str">
        <f t="shared" si="0"/>
        <v>aa Allium vineale L.; weed onion.  GW:  RG:  SH: </v>
      </c>
      <c r="AJ19" s="122" t="s">
        <v>1897</v>
      </c>
      <c r="AK19" s="111" t="s">
        <v>1897</v>
      </c>
      <c r="AL19" s="123" t="s">
        <v>1768</v>
      </c>
      <c r="AM19" s="123" t="s">
        <v>1771</v>
      </c>
      <c r="AN19" s="122"/>
      <c r="AO19" s="109" t="s">
        <v>1741</v>
      </c>
    </row>
    <row r="20" spans="2:42" s="109" customFormat="1" ht="30" customHeight="1">
      <c r="B20" s="109" t="s">
        <v>540</v>
      </c>
      <c r="C20" s="109" t="s">
        <v>366</v>
      </c>
      <c r="D20" s="110" t="s">
        <v>1533</v>
      </c>
      <c r="E20" s="110"/>
      <c r="F20" s="111" t="s">
        <v>1534</v>
      </c>
      <c r="G20" s="109" t="s">
        <v>263</v>
      </c>
      <c r="H20" s="112">
        <v>7</v>
      </c>
      <c r="I20" s="109" t="s">
        <v>369</v>
      </c>
      <c r="K20" s="113" t="s">
        <v>725</v>
      </c>
      <c r="L20" s="114" t="s">
        <v>500</v>
      </c>
      <c r="M20" s="114" t="s">
        <v>41</v>
      </c>
      <c r="N20" s="115"/>
      <c r="O20" s="116"/>
      <c r="P20" s="117" t="s">
        <v>748</v>
      </c>
      <c r="Q20" s="118"/>
      <c r="R20" s="119">
        <v>1</v>
      </c>
      <c r="T20" s="109" t="s">
        <v>1067</v>
      </c>
      <c r="V20" s="111" t="s">
        <v>801</v>
      </c>
      <c r="W20" s="120"/>
      <c r="X20" s="120"/>
      <c r="Y20" s="120"/>
      <c r="Z20" s="120"/>
      <c r="AA20" s="120"/>
      <c r="AB20" s="120"/>
      <c r="AC20" s="120"/>
      <c r="AD20" s="121" t="s">
        <v>1255</v>
      </c>
      <c r="AE20" s="119">
        <v>7</v>
      </c>
      <c r="AF20" s="119">
        <v>7</v>
      </c>
      <c r="AG20" s="117"/>
      <c r="AH20" s="122">
        <v>0</v>
      </c>
      <c r="AI20" s="122" t="str">
        <f t="shared" si="0"/>
        <v> Amphicarpaea bracteata (L.) Fern.; common hogpeanut.  GW:  RG: widespread in less browsed woods and edges near Ky Rv and in ESH; formerly widespread SH: </v>
      </c>
      <c r="AJ20" s="122" t="s">
        <v>1863</v>
      </c>
      <c r="AK20" s="111" t="s">
        <v>1863</v>
      </c>
      <c r="AL20" s="123" t="s">
        <v>1770</v>
      </c>
      <c r="AM20" s="123" t="s">
        <v>1770</v>
      </c>
      <c r="AN20" s="122"/>
      <c r="AO20" s="109" t="s">
        <v>2124</v>
      </c>
      <c r="AP20" s="109" t="s">
        <v>2111</v>
      </c>
    </row>
    <row r="21" spans="2:41" s="109" customFormat="1" ht="30" customHeight="1">
      <c r="B21" s="109" t="s">
        <v>1328</v>
      </c>
      <c r="C21" s="109" t="s">
        <v>1329</v>
      </c>
      <c r="D21" s="110" t="s">
        <v>1330</v>
      </c>
      <c r="E21" s="110"/>
      <c r="F21" s="111" t="s">
        <v>1331</v>
      </c>
      <c r="G21" s="109" t="s">
        <v>263</v>
      </c>
      <c r="H21" s="112">
        <v>7</v>
      </c>
      <c r="I21" s="109" t="s">
        <v>1198</v>
      </c>
      <c r="K21" s="113" t="s">
        <v>724</v>
      </c>
      <c r="L21" s="114" t="s">
        <v>495</v>
      </c>
      <c r="M21" s="114"/>
      <c r="N21" s="115"/>
      <c r="O21" s="116"/>
      <c r="P21" s="117" t="s">
        <v>631</v>
      </c>
      <c r="Q21" s="118"/>
      <c r="R21" s="119" t="s">
        <v>824</v>
      </c>
      <c r="T21" s="109" t="s">
        <v>350</v>
      </c>
      <c r="V21" s="111" t="s">
        <v>1175</v>
      </c>
      <c r="W21" s="120"/>
      <c r="X21" s="120"/>
      <c r="Y21" s="120"/>
      <c r="Z21" s="120"/>
      <c r="AA21" s="120"/>
      <c r="AB21" s="120"/>
      <c r="AC21" s="120"/>
      <c r="AD21" s="121" t="s">
        <v>1252</v>
      </c>
      <c r="AE21" s="119">
        <v>5</v>
      </c>
      <c r="AF21" s="119">
        <v>9</v>
      </c>
      <c r="AG21" s="117"/>
      <c r="AH21" s="122">
        <v>0</v>
      </c>
      <c r="AI21" s="122" t="str">
        <f t="shared" si="0"/>
        <v> Aplectrum hyemale (Muhl. ex Willd.) Torr.; puttyroot orchid.  GW:  RG: rare; known only from woods near the Ky Rv in the Palisades section or upstream in the ESH SH: </v>
      </c>
      <c r="AJ21" s="122" t="s">
        <v>1800</v>
      </c>
      <c r="AK21" s="111" t="s">
        <v>1800</v>
      </c>
      <c r="AL21" s="123" t="s">
        <v>1774</v>
      </c>
      <c r="AM21" s="123" t="s">
        <v>1774</v>
      </c>
      <c r="AN21" s="122"/>
      <c r="AO21" s="109" t="s">
        <v>1741</v>
      </c>
    </row>
    <row r="22" spans="2:41" s="109" customFormat="1" ht="30" customHeight="1">
      <c r="B22" s="109" t="s">
        <v>963</v>
      </c>
      <c r="C22" s="109" t="s">
        <v>906</v>
      </c>
      <c r="D22" s="42" t="s">
        <v>907</v>
      </c>
      <c r="E22" s="110"/>
      <c r="F22" s="111" t="s">
        <v>908</v>
      </c>
      <c r="G22" s="109" t="s">
        <v>263</v>
      </c>
      <c r="H22" s="112">
        <v>7</v>
      </c>
      <c r="I22" s="109" t="s">
        <v>376</v>
      </c>
      <c r="J22" s="109">
        <v>1</v>
      </c>
      <c r="K22" s="113" t="s">
        <v>222</v>
      </c>
      <c r="L22" s="114" t="s">
        <v>498</v>
      </c>
      <c r="M22" s="114"/>
      <c r="N22" s="115"/>
      <c r="O22" s="116" t="s">
        <v>573</v>
      </c>
      <c r="P22" s="117"/>
      <c r="Q22" s="118"/>
      <c r="R22" s="119"/>
      <c r="S22" s="109" t="s">
        <v>920</v>
      </c>
      <c r="V22" s="111"/>
      <c r="W22" s="120"/>
      <c r="X22" s="120"/>
      <c r="Y22" s="120"/>
      <c r="Z22" s="120"/>
      <c r="AA22" s="120"/>
      <c r="AB22" s="120"/>
      <c r="AC22" s="120"/>
      <c r="AD22" s="121" t="s">
        <v>221</v>
      </c>
      <c r="AE22" s="119">
        <v>0</v>
      </c>
      <c r="AF22" s="119">
        <v>1</v>
      </c>
      <c r="AG22" s="117"/>
      <c r="AH22" s="122">
        <v>0</v>
      </c>
      <c r="AI22" s="122" t="str">
        <f t="shared" si="0"/>
        <v>a Arctium minus Bernh.; burrdock.  GW: not widespread; disturbed soil/manure/silage areas RG:  SH: </v>
      </c>
      <c r="AJ22" s="122" t="s">
        <v>1801</v>
      </c>
      <c r="AK22" s="111" t="s">
        <v>1801</v>
      </c>
      <c r="AL22" s="123" t="s">
        <v>1768</v>
      </c>
      <c r="AM22" s="123" t="s">
        <v>1768</v>
      </c>
      <c r="AN22" s="122"/>
      <c r="AO22" s="109" t="s">
        <v>222</v>
      </c>
    </row>
    <row r="23" spans="2:40" s="109" customFormat="1" ht="30" customHeight="1">
      <c r="B23" s="109" t="s">
        <v>1653</v>
      </c>
      <c r="C23" s="109" t="s">
        <v>910</v>
      </c>
      <c r="D23" s="110" t="s">
        <v>911</v>
      </c>
      <c r="E23" s="110"/>
      <c r="F23" s="111" t="s">
        <v>912</v>
      </c>
      <c r="G23" s="109" t="s">
        <v>263</v>
      </c>
      <c r="H23" s="112">
        <v>7</v>
      </c>
      <c r="I23" s="109" t="s">
        <v>370</v>
      </c>
      <c r="K23" s="113" t="s">
        <v>725</v>
      </c>
      <c r="L23" s="114" t="s">
        <v>722</v>
      </c>
      <c r="M23" s="114"/>
      <c r="N23" s="115"/>
      <c r="O23" s="116"/>
      <c r="P23" s="117" t="s">
        <v>1459</v>
      </c>
      <c r="Q23" s="118"/>
      <c r="R23" s="119" t="s">
        <v>825</v>
      </c>
      <c r="T23" s="109" t="s">
        <v>832</v>
      </c>
      <c r="V23" s="111" t="s">
        <v>802</v>
      </c>
      <c r="W23" s="120"/>
      <c r="X23" s="120"/>
      <c r="Y23" s="120"/>
      <c r="Z23" s="120"/>
      <c r="AA23" s="120"/>
      <c r="AB23" s="120"/>
      <c r="AC23" s="120"/>
      <c r="AD23" s="121" t="s">
        <v>1257</v>
      </c>
      <c r="AE23" s="119">
        <v>7</v>
      </c>
      <c r="AF23" s="119">
        <v>9</v>
      </c>
      <c r="AG23" s="117" t="s">
        <v>1528</v>
      </c>
      <c r="AH23" s="122">
        <v>0</v>
      </c>
      <c r="AI23" s="122" t="str">
        <f t="shared" si="0"/>
        <v> Arisaema dracontium (L.) Schott; green dragon.  GW:  RG: widely scattered but infrequent in open woods and edges on low ground, especially near rivers and streams SH: "Arum dracontium (Green dragon, &amp;c.).  This species is not so common as the preceding [A. triphyllum]. Flowers at the same time and is found in similar situations."</v>
      </c>
      <c r="AJ23" s="122" t="s">
        <v>1802</v>
      </c>
      <c r="AK23" s="111" t="s">
        <v>1802</v>
      </c>
      <c r="AL23" s="123" t="s">
        <v>1771</v>
      </c>
      <c r="AM23" s="123" t="s">
        <v>1774</v>
      </c>
      <c r="AN23" s="122" t="s">
        <v>2044</v>
      </c>
    </row>
    <row r="24" spans="2:41" s="109" customFormat="1" ht="30" customHeight="1">
      <c r="B24" s="109" t="s">
        <v>1653</v>
      </c>
      <c r="C24" s="109" t="s">
        <v>913</v>
      </c>
      <c r="D24" s="110" t="s">
        <v>914</v>
      </c>
      <c r="E24" s="110"/>
      <c r="F24" s="111" t="s">
        <v>915</v>
      </c>
      <c r="G24" s="109" t="s">
        <v>263</v>
      </c>
      <c r="H24" s="112">
        <v>7</v>
      </c>
      <c r="I24" s="109" t="s">
        <v>889</v>
      </c>
      <c r="K24" s="113" t="s">
        <v>725</v>
      </c>
      <c r="L24" s="114" t="s">
        <v>722</v>
      </c>
      <c r="M24" s="114"/>
      <c r="N24" s="115"/>
      <c r="O24" s="116"/>
      <c r="P24" s="117" t="s">
        <v>1458</v>
      </c>
      <c r="Q24" s="118"/>
      <c r="R24" s="119" t="s">
        <v>825</v>
      </c>
      <c r="T24" s="109" t="s">
        <v>1069</v>
      </c>
      <c r="V24" s="111" t="s">
        <v>802</v>
      </c>
      <c r="W24" s="120"/>
      <c r="X24" s="120"/>
      <c r="Y24" s="120"/>
      <c r="Z24" s="120"/>
      <c r="AA24" s="120"/>
      <c r="AB24" s="120"/>
      <c r="AC24" s="120"/>
      <c r="AD24" s="121" t="s">
        <v>1257</v>
      </c>
      <c r="AE24" s="119">
        <v>5</v>
      </c>
      <c r="AF24" s="119">
        <v>7</v>
      </c>
      <c r="AG24" s="117" t="s">
        <v>1529</v>
      </c>
      <c r="AH24" s="122">
        <v>0</v>
      </c>
      <c r="AI24" s="122" t="str">
        <f t="shared" si="0"/>
        <v> Arisaema triphyllum (L.) Schott; jack-in-the-pulpit.  GW:  RG: widespread and locally common in woods, especially in hilly sections SH: "Arum triphyllum (Indian turnip).  In rich moist woods it attains the height of 2 feet or upwards. Flowers 1st of May."</v>
      </c>
      <c r="AJ24" s="122" t="s">
        <v>1803</v>
      </c>
      <c r="AK24" s="111" t="s">
        <v>1803</v>
      </c>
      <c r="AL24" s="123" t="s">
        <v>1768</v>
      </c>
      <c r="AM24" s="123" t="s">
        <v>1768</v>
      </c>
      <c r="AN24" s="122"/>
      <c r="AO24" s="109" t="s">
        <v>2131</v>
      </c>
    </row>
    <row r="25" spans="2:41" s="109" customFormat="1" ht="30" customHeight="1">
      <c r="B25" s="109" t="s">
        <v>1267</v>
      </c>
      <c r="C25" s="109" t="s">
        <v>1268</v>
      </c>
      <c r="D25" s="110" t="s">
        <v>1269</v>
      </c>
      <c r="E25" s="110"/>
      <c r="F25" s="111" t="s">
        <v>1270</v>
      </c>
      <c r="G25" s="109" t="s">
        <v>765</v>
      </c>
      <c r="H25" s="112">
        <v>5</v>
      </c>
      <c r="I25" s="109" t="s">
        <v>497</v>
      </c>
      <c r="K25" s="113" t="s">
        <v>1484</v>
      </c>
      <c r="L25" s="114"/>
      <c r="M25" s="114"/>
      <c r="N25" s="115"/>
      <c r="O25" s="116"/>
      <c r="P25" s="117"/>
      <c r="Q25" s="118"/>
      <c r="R25" s="119" t="s">
        <v>799</v>
      </c>
      <c r="V25" s="111" t="s">
        <v>1175</v>
      </c>
      <c r="W25" s="120"/>
      <c r="X25" s="120"/>
      <c r="Y25" s="120"/>
      <c r="Z25" s="120"/>
      <c r="AA25" s="120"/>
      <c r="AB25" s="120"/>
      <c r="AC25" s="120"/>
      <c r="AD25" s="121"/>
      <c r="AE25" s="119"/>
      <c r="AF25" s="119"/>
      <c r="AG25" s="117"/>
      <c r="AH25" s="122">
        <v>0</v>
      </c>
      <c r="AI25" s="122"/>
      <c r="AJ25" s="122"/>
      <c r="AK25" s="111"/>
      <c r="AL25" s="123"/>
      <c r="AM25" s="123" t="s">
        <v>1768</v>
      </c>
      <c r="AN25" s="122"/>
      <c r="AO25" s="109" t="s">
        <v>222</v>
      </c>
    </row>
    <row r="26" spans="2:40" s="109" customFormat="1" ht="30" customHeight="1">
      <c r="B26" s="109" t="s">
        <v>1106</v>
      </c>
      <c r="C26" s="109" t="s">
        <v>319</v>
      </c>
      <c r="D26" s="110" t="s">
        <v>320</v>
      </c>
      <c r="E26" s="110"/>
      <c r="F26" s="111" t="s">
        <v>321</v>
      </c>
      <c r="G26" s="109" t="s">
        <v>765</v>
      </c>
      <c r="H26" s="112">
        <v>4</v>
      </c>
      <c r="I26" s="109" t="s">
        <v>1420</v>
      </c>
      <c r="K26" s="113" t="s">
        <v>725</v>
      </c>
      <c r="L26" s="114" t="s">
        <v>500</v>
      </c>
      <c r="M26" s="114" t="s">
        <v>41</v>
      </c>
      <c r="N26" s="115"/>
      <c r="O26" s="116" t="s">
        <v>965</v>
      </c>
      <c r="P26" s="117" t="s">
        <v>1547</v>
      </c>
      <c r="Q26" s="118" t="s">
        <v>99</v>
      </c>
      <c r="R26" s="119">
        <v>1</v>
      </c>
      <c r="T26" s="109" t="s">
        <v>837</v>
      </c>
      <c r="V26" s="111" t="s">
        <v>801</v>
      </c>
      <c r="W26" s="120">
        <v>0</v>
      </c>
      <c r="X26" s="120"/>
      <c r="Y26" s="120"/>
      <c r="Z26" s="120">
        <v>3</v>
      </c>
      <c r="AA26" s="120">
        <v>3</v>
      </c>
      <c r="AB26" s="120"/>
      <c r="AC26" s="120"/>
      <c r="AD26" s="121" t="s">
        <v>1255</v>
      </c>
      <c r="AE26" s="121">
        <v>9</v>
      </c>
      <c r="AF26" s="119">
        <v>7</v>
      </c>
      <c r="AG26" s="117"/>
      <c r="AH26" s="122">
        <v>0</v>
      </c>
      <c r="AI26" s="122" t="str">
        <f>CONCATENATE(S26," ",D26,"; ",F26,". ",Q26," GW: ",O26," RG: ",P26," SH: ",AG26)</f>
        <v> Arundinaria gigantea (Walt.) Muhl.; cane. Cane, also known as “river cane—“Kentucky’s forgotten forage (and streambank savior)”—together with its southern subspecies, “switch cane” (A. tecta), and the recently described “hill cane” (A. appalachica)—are North America's only native bamboos.  Cane occurs throughout the southeastern U.S.A., with its northern interior limits in the Ohio Valley. The optimal soil for cane is well-drained but also well-supplied with moisture, and with relatively high fertility.  Before settlement cane was widespread on bottomlands of larger streams, especially on levees, and it was also locally abundant on uplands of the Bluegrass Region.  It is probably most vigorous and tallest in partial shade or at forest edges, but it will also survive in deeper shade for many years in a stunted condition, and it can become very dense in full sun.  The abundance of cane in some areas before European settlement was probably caused by various disturbances such as flooding, browsing, fires, and clearance for fields. GW: Billy Griffith told his niece Adnee Hamilton that the last cane was got rid of in early 20th century RG: locally common on deep fertile soils but much reduced; less in ESH  SH: </v>
      </c>
      <c r="AJ26" s="122" t="s">
        <v>1710</v>
      </c>
      <c r="AK26" s="111" t="s">
        <v>1710</v>
      </c>
      <c r="AL26" s="123" t="s">
        <v>1769</v>
      </c>
      <c r="AM26" s="123"/>
      <c r="AN26" s="122" t="s">
        <v>2084</v>
      </c>
    </row>
    <row r="27" spans="2:41" s="109" customFormat="1" ht="30" customHeight="1">
      <c r="B27" s="109" t="s">
        <v>1267</v>
      </c>
      <c r="C27" s="109" t="s">
        <v>322</v>
      </c>
      <c r="D27" s="110" t="s">
        <v>217</v>
      </c>
      <c r="E27" s="110"/>
      <c r="F27" s="111" t="s">
        <v>327</v>
      </c>
      <c r="G27" s="109" t="s">
        <v>263</v>
      </c>
      <c r="H27" s="112">
        <v>7</v>
      </c>
      <c r="I27" s="109" t="s">
        <v>1193</v>
      </c>
      <c r="K27" s="113" t="s">
        <v>725</v>
      </c>
      <c r="L27" s="114" t="s">
        <v>486</v>
      </c>
      <c r="M27" s="114"/>
      <c r="N27" s="115"/>
      <c r="O27" s="116"/>
      <c r="P27" s="117" t="s">
        <v>1671</v>
      </c>
      <c r="Q27" s="124" t="s">
        <v>48</v>
      </c>
      <c r="R27" s="119" t="s">
        <v>825</v>
      </c>
      <c r="T27" s="109" t="s">
        <v>348</v>
      </c>
      <c r="V27" s="111" t="s">
        <v>801</v>
      </c>
      <c r="W27" s="120"/>
      <c r="X27" s="120"/>
      <c r="Y27" s="120"/>
      <c r="Z27" s="120"/>
      <c r="AA27" s="120"/>
      <c r="AB27" s="120"/>
      <c r="AC27" s="120"/>
      <c r="AD27" s="121" t="s">
        <v>1254</v>
      </c>
      <c r="AE27" s="119">
        <v>7</v>
      </c>
      <c r="AF27" s="119">
        <v>7</v>
      </c>
      <c r="AG27" s="117" t="s">
        <v>1530</v>
      </c>
      <c r="AH27" s="122">
        <v>0</v>
      </c>
      <c r="AI27" s="122" t="str">
        <f>CONCATENATE(S27," ",D27,"; ",F27,". ",Q27," GW: ",O27," RG: ",P27," SH: ",AG27)</f>
        <v> Asarum canadense L.; wildginger. Moist slopes. GW:  RG: locally common in better remnants of mesic woods; perhaps was widespread SH: "Asarum canadense (Wild Ginger). Occasionally abundant in rich shaded woods among rocks: flowering about the 20th of April."</v>
      </c>
      <c r="AJ27" s="122" t="s">
        <v>1913</v>
      </c>
      <c r="AK27" s="111" t="s">
        <v>1913</v>
      </c>
      <c r="AL27" s="123" t="s">
        <v>1768</v>
      </c>
      <c r="AM27" s="123" t="s">
        <v>1768</v>
      </c>
      <c r="AN27" s="122"/>
      <c r="AO27" s="109" t="s">
        <v>2129</v>
      </c>
    </row>
    <row r="28" spans="2:41" s="109" customFormat="1" ht="30" customHeight="1">
      <c r="B28" s="109" t="s">
        <v>238</v>
      </c>
      <c r="C28" s="109" t="s">
        <v>239</v>
      </c>
      <c r="D28" s="110" t="s">
        <v>240</v>
      </c>
      <c r="E28" s="110"/>
      <c r="F28" s="111" t="s">
        <v>241</v>
      </c>
      <c r="G28" s="109" t="s">
        <v>765</v>
      </c>
      <c r="H28" s="112">
        <v>4</v>
      </c>
      <c r="I28" s="109" t="s">
        <v>1421</v>
      </c>
      <c r="J28" s="109">
        <v>1</v>
      </c>
      <c r="K28" s="113" t="s">
        <v>1179</v>
      </c>
      <c r="L28" s="114" t="s">
        <v>720</v>
      </c>
      <c r="M28" s="114"/>
      <c r="N28" s="115"/>
      <c r="O28" s="116" t="s">
        <v>242</v>
      </c>
      <c r="P28" s="117" t="s">
        <v>1670</v>
      </c>
      <c r="Q28" s="118" t="s">
        <v>567</v>
      </c>
      <c r="R28" s="119">
        <v>1</v>
      </c>
      <c r="T28" s="109" t="s">
        <v>1067</v>
      </c>
      <c r="V28" s="111" t="s">
        <v>801</v>
      </c>
      <c r="W28" s="120">
        <v>50</v>
      </c>
      <c r="X28" s="120">
        <v>20</v>
      </c>
      <c r="Y28" s="120"/>
      <c r="Z28" s="120">
        <v>3</v>
      </c>
      <c r="AA28" s="120">
        <v>3</v>
      </c>
      <c r="AB28" s="120"/>
      <c r="AC28" s="120"/>
      <c r="AD28" s="121" t="s">
        <v>1258</v>
      </c>
      <c r="AE28" s="119">
        <v>7</v>
      </c>
      <c r="AF28" s="119">
        <v>5</v>
      </c>
      <c r="AG28" s="117" t="s">
        <v>529</v>
      </c>
      <c r="AH28" s="122">
        <v>0</v>
      </c>
      <c r="AI28" s="122" t="str">
        <f>CONCATENATE(S28," ",D28,"; ",F28,". ",Q28," GW: ",O28," RG: ",P28," SH: ",AG28)</f>
        <v> Asimina triloba (L.) Dunal; pawpaw. Formerly frequent, especially in thickets (and probably with grazing tolerance), this small tree species has been much neglected in horticulture.  The fruits can be produced abundantly in some years, and are delicious--even when picked green before animals can get them, then ripening like bananas.  Propagation is difficult except from seed. GW: mostly in eastern woods; also patch along W stream in S savanna RG: locally abundant in better woodland remnants, but much declined SH: "Annona triloba (Pawpaw, Custard-apple).  This portion of Kentucky was once the paradise of pawpaws, where immense orchards of large trees were every where met with; but cultivation and the ravages of cattle have greatly lessened the number. Trees of this species are occasionally met with 25 or 30 feet high, but for the most part they do not attain half that stature; and are often loaded with fruit when not more than 6 or 8 feet high. This fruit, when fully ripe, and slightly touched by the frost, is highly esteemed by the most of persons; and although Dr. Smith, the learned president of the Linnaean Society of London, affrims that it is "relished by few except the negroes," yet I have known many persons of cultivated taste declare it equal to any of the tropical luxuries. The bark of the pawpaw is so strong and fibrous that ropes are occasionally made of it; the wood is soft and worthless. The flowers appear about the 20th of April..."</v>
      </c>
      <c r="AJ28" s="122" t="s">
        <v>1711</v>
      </c>
      <c r="AK28" s="111" t="s">
        <v>1711</v>
      </c>
      <c r="AL28" s="123" t="s">
        <v>1768</v>
      </c>
      <c r="AM28" s="123" t="s">
        <v>1771</v>
      </c>
      <c r="AN28" s="122"/>
      <c r="AO28" s="109" t="s">
        <v>1741</v>
      </c>
    </row>
    <row r="29" spans="2:42" s="109" customFormat="1" ht="30" customHeight="1">
      <c r="B29" s="109" t="s">
        <v>963</v>
      </c>
      <c r="C29" s="109" t="s">
        <v>360</v>
      </c>
      <c r="D29" s="110" t="s">
        <v>361</v>
      </c>
      <c r="E29" s="110"/>
      <c r="F29" s="111" t="s">
        <v>362</v>
      </c>
      <c r="G29" s="109" t="s">
        <v>263</v>
      </c>
      <c r="H29" s="112">
        <v>7</v>
      </c>
      <c r="I29" s="109" t="s">
        <v>384</v>
      </c>
      <c r="K29" s="113" t="s">
        <v>725</v>
      </c>
      <c r="L29" s="114" t="s">
        <v>718</v>
      </c>
      <c r="M29" s="114"/>
      <c r="N29" s="115"/>
      <c r="O29" s="116"/>
      <c r="P29" s="117" t="s">
        <v>1097</v>
      </c>
      <c r="Q29" s="118" t="s">
        <v>50</v>
      </c>
      <c r="R29" s="119" t="s">
        <v>825</v>
      </c>
      <c r="V29" s="111" t="s">
        <v>801</v>
      </c>
      <c r="W29" s="120"/>
      <c r="X29" s="120"/>
      <c r="Y29" s="120"/>
      <c r="Z29" s="120"/>
      <c r="AA29" s="120"/>
      <c r="AB29" s="120"/>
      <c r="AC29" s="120"/>
      <c r="AD29" s="121" t="s">
        <v>1256</v>
      </c>
      <c r="AE29" s="119">
        <v>5</v>
      </c>
      <c r="AF29" s="119">
        <v>7</v>
      </c>
      <c r="AG29" s="117"/>
      <c r="AH29" s="122">
        <v>0</v>
      </c>
      <c r="AI29" s="122" t="str">
        <f>CONCATENATE(S29," ",D29,"; ",F29,". ",Q29," GW: ",O29," RG: ",P29," SH: ",AG29)</f>
        <v> Aster cordifolius L.; common wood-blue-aster. See notes under A. shortii. GW:  RG: locally common in woods and edges, especially in hilly sections SH: </v>
      </c>
      <c r="AJ29" s="122" t="s">
        <v>1806</v>
      </c>
      <c r="AK29" s="111" t="s">
        <v>1806</v>
      </c>
      <c r="AL29" s="123" t="s">
        <v>1768</v>
      </c>
      <c r="AM29" s="123" t="s">
        <v>1769</v>
      </c>
      <c r="AN29" s="122"/>
      <c r="AO29" s="109" t="s">
        <v>980</v>
      </c>
      <c r="AP29" s="109" t="s">
        <v>2111</v>
      </c>
    </row>
    <row r="30" spans="2:41" s="109" customFormat="1" ht="30" customHeight="1">
      <c r="B30" s="109" t="s">
        <v>963</v>
      </c>
      <c r="C30" s="109" t="s">
        <v>363</v>
      </c>
      <c r="D30" s="110" t="s">
        <v>364</v>
      </c>
      <c r="E30" s="110" t="s">
        <v>2087</v>
      </c>
      <c r="F30" s="111" t="s">
        <v>365</v>
      </c>
      <c r="G30" s="109" t="s">
        <v>263</v>
      </c>
      <c r="H30" s="112">
        <v>7</v>
      </c>
      <c r="I30" s="109" t="s">
        <v>221</v>
      </c>
      <c r="K30" s="113" t="s">
        <v>1484</v>
      </c>
      <c r="L30" s="114">
        <v>1</v>
      </c>
      <c r="M30" s="114"/>
      <c r="N30" s="115"/>
      <c r="O30" s="116"/>
      <c r="P30" s="117" t="s">
        <v>766</v>
      </c>
      <c r="Q30" s="124" t="s">
        <v>100</v>
      </c>
      <c r="R30" s="119"/>
      <c r="V30" s="111"/>
      <c r="W30" s="120"/>
      <c r="X30" s="120"/>
      <c r="Y30" s="120"/>
      <c r="Z30" s="120"/>
      <c r="AA30" s="120"/>
      <c r="AB30" s="120"/>
      <c r="AC30" s="120"/>
      <c r="AD30" s="121"/>
      <c r="AE30" s="119">
        <v>7</v>
      </c>
      <c r="AF30" s="119">
        <v>7</v>
      </c>
      <c r="AG30" s="117"/>
      <c r="AH30" s="122">
        <v>0</v>
      </c>
      <c r="AI30" s="122" t="str">
        <f>CONCATENATE(S30," ",D30,"; ",F30,". ",Q30," GW: ",O30," RG: ",P30," SH: ",AG30)</f>
        <v> Aster divaricatus L.; white wood aster. Moist to (in latter species) moderately dry slopes.  A. macrophyllus makes a spreading broad-leaved ground-cover. The rare A. phlogifolius has particularly showy violet-purple flowers. GW:  RG: rare; known only from low woods near the Ky Rv in the Palisades section SH: </v>
      </c>
      <c r="AJ30" s="122" t="s">
        <v>1807</v>
      </c>
      <c r="AK30" s="111" t="s">
        <v>1807</v>
      </c>
      <c r="AL30" s="123"/>
      <c r="AM30" s="123" t="s">
        <v>1771</v>
      </c>
      <c r="AN30" s="122"/>
      <c r="AO30" s="109" t="s">
        <v>222</v>
      </c>
    </row>
    <row r="31" spans="2:41" s="109" customFormat="1" ht="30" customHeight="1">
      <c r="B31" s="109" t="s">
        <v>963</v>
      </c>
      <c r="C31" s="109" t="s">
        <v>649</v>
      </c>
      <c r="D31" s="110" t="s">
        <v>650</v>
      </c>
      <c r="E31" s="110" t="s">
        <v>2088</v>
      </c>
      <c r="F31" s="111" t="s">
        <v>651</v>
      </c>
      <c r="G31" s="109" t="s">
        <v>263</v>
      </c>
      <c r="H31" s="112">
        <v>7</v>
      </c>
      <c r="I31" s="109" t="s">
        <v>377</v>
      </c>
      <c r="J31" s="109">
        <v>1</v>
      </c>
      <c r="K31" s="113" t="s">
        <v>574</v>
      </c>
      <c r="L31" s="114" t="s">
        <v>485</v>
      </c>
      <c r="M31" s="114" t="s">
        <v>1208</v>
      </c>
      <c r="N31" s="115"/>
      <c r="O31" s="116" t="s">
        <v>652</v>
      </c>
      <c r="P31" s="117" t="s">
        <v>550</v>
      </c>
      <c r="Q31" s="118"/>
      <c r="R31" s="119" t="s">
        <v>822</v>
      </c>
      <c r="V31" s="111"/>
      <c r="W31" s="120"/>
      <c r="X31" s="120"/>
      <c r="Y31" s="120"/>
      <c r="Z31" s="120"/>
      <c r="AA31" s="120"/>
      <c r="AB31" s="120"/>
      <c r="AC31" s="120"/>
      <c r="AD31" s="121" t="s">
        <v>1256</v>
      </c>
      <c r="AE31" s="119">
        <v>5</v>
      </c>
      <c r="AF31" s="119">
        <v>3</v>
      </c>
      <c r="AH31" s="122">
        <v>0</v>
      </c>
      <c r="AI31" s="122" t="str">
        <f>CONCATENATE(S31," ",D31,"; ",F31,". ",Q31," GW: ",O31," RG: ",P31," SH: ",AO31)</f>
        <v> Aster lateriflorus (L.) Britt.; purplish little-white-aster.  GW: needs confirmation RG: widespread and locally common in thin woods, edges and fields, especially on less fertile soils; perhaps not in most CBG SH: occ; loc fre</v>
      </c>
      <c r="AJ31" s="122" t="s">
        <v>1917</v>
      </c>
      <c r="AK31" s="111" t="s">
        <v>1917</v>
      </c>
      <c r="AL31" s="123" t="s">
        <v>1768</v>
      </c>
      <c r="AM31" s="123" t="s">
        <v>1769</v>
      </c>
      <c r="AN31" s="122"/>
      <c r="AO31" s="117" t="s">
        <v>1057</v>
      </c>
    </row>
    <row r="32" spans="2:40" s="109" customFormat="1" ht="30" customHeight="1">
      <c r="B32" s="109" t="s">
        <v>963</v>
      </c>
      <c r="C32" s="109" t="s">
        <v>977</v>
      </c>
      <c r="D32" s="110" t="s">
        <v>978</v>
      </c>
      <c r="E32" s="110" t="s">
        <v>2088</v>
      </c>
      <c r="F32" s="111" t="s">
        <v>979</v>
      </c>
      <c r="G32" s="109" t="s">
        <v>263</v>
      </c>
      <c r="H32" s="112">
        <v>7</v>
      </c>
      <c r="I32" s="109" t="s">
        <v>377</v>
      </c>
      <c r="J32" s="109">
        <v>1</v>
      </c>
      <c r="K32" s="113" t="s">
        <v>980</v>
      </c>
      <c r="L32" s="114" t="s">
        <v>1424</v>
      </c>
      <c r="M32" s="114" t="s">
        <v>41</v>
      </c>
      <c r="N32" s="115"/>
      <c r="O32" s="116" t="s">
        <v>981</v>
      </c>
      <c r="P32" s="117" t="s">
        <v>1684</v>
      </c>
      <c r="Q32" s="118"/>
      <c r="R32" s="119">
        <v>1</v>
      </c>
      <c r="V32" s="111"/>
      <c r="W32" s="120"/>
      <c r="X32" s="120"/>
      <c r="Y32" s="120"/>
      <c r="Z32" s="120"/>
      <c r="AA32" s="120"/>
      <c r="AB32" s="120"/>
      <c r="AC32" s="120"/>
      <c r="AD32" s="121" t="s">
        <v>1256</v>
      </c>
      <c r="AE32" s="119">
        <v>3</v>
      </c>
      <c r="AF32" s="119">
        <v>1</v>
      </c>
      <c r="AG32" s="117"/>
      <c r="AH32" s="122">
        <v>0</v>
      </c>
      <c r="AI32" s="122" t="str">
        <f>CONCATENATE(S32," ",D32,"; ",F32,". ",Q32," GW: ",O32," RG: ",P32," SH: ",AG32)</f>
        <v> Aster ontarionis Wieg.; soft little-white-aster.  GW: partial shade mostly RG: widespread and locally abundant in thin woods, edges and old fields, especially on damp fertile soils; perhaps less to north (?) SH: </v>
      </c>
      <c r="AJ32" s="122" t="s">
        <v>1918</v>
      </c>
      <c r="AK32" s="111" t="s">
        <v>1918</v>
      </c>
      <c r="AL32" s="123" t="s">
        <v>1769</v>
      </c>
      <c r="AM32" s="123" t="s">
        <v>1774</v>
      </c>
      <c r="AN32" s="122" t="s">
        <v>2044</v>
      </c>
    </row>
    <row r="33" spans="2:42" s="109" customFormat="1" ht="30" customHeight="1">
      <c r="B33" s="109" t="s">
        <v>963</v>
      </c>
      <c r="C33" s="109" t="s">
        <v>1140</v>
      </c>
      <c r="D33" s="110" t="s">
        <v>1141</v>
      </c>
      <c r="E33" s="110" t="s">
        <v>2088</v>
      </c>
      <c r="F33" s="111" t="s">
        <v>1142</v>
      </c>
      <c r="G33" s="109" t="s">
        <v>263</v>
      </c>
      <c r="H33" s="112">
        <v>7</v>
      </c>
      <c r="I33" s="109" t="s">
        <v>381</v>
      </c>
      <c r="J33" s="109">
        <v>1</v>
      </c>
      <c r="K33" s="113" t="s">
        <v>1376</v>
      </c>
      <c r="L33" s="114" t="s">
        <v>495</v>
      </c>
      <c r="M33" s="114" t="s">
        <v>1208</v>
      </c>
      <c r="N33" s="115"/>
      <c r="O33" s="116" t="s">
        <v>688</v>
      </c>
      <c r="P33" s="117" t="s">
        <v>1683</v>
      </c>
      <c r="Q33" s="118"/>
      <c r="R33" s="119" t="s">
        <v>821</v>
      </c>
      <c r="V33" s="111" t="s">
        <v>801</v>
      </c>
      <c r="W33" s="120"/>
      <c r="X33" s="120"/>
      <c r="Y33" s="120"/>
      <c r="Z33" s="120"/>
      <c r="AA33" s="120"/>
      <c r="AB33" s="120"/>
      <c r="AC33" s="120"/>
      <c r="AD33" s="121" t="s">
        <v>1256</v>
      </c>
      <c r="AE33" s="119">
        <v>7</v>
      </c>
      <c r="AF33" s="119">
        <v>5</v>
      </c>
      <c r="AG33" s="117"/>
      <c r="AH33" s="122">
        <v>0</v>
      </c>
      <c r="AI33" s="122" t="str">
        <f>CONCATENATE(S33," ",D33,"; ",F33,". ",Q33," GW: ",O33," RG: ",P33," SH: ",AG33)</f>
        <v> Aster prenanthoides Muhl. ex Willd.; streamside blue-aster.  GW: com along Grays Run 10-300 ft above bridge; fre along road in woods to W end field (by Prows); loc along stream below E thicket in S savanna RG: locally common in thin woods and edges on floodplains, including smaller streams; rare or absent in western ESH (?) SH: </v>
      </c>
      <c r="AJ33" s="122" t="s">
        <v>1919</v>
      </c>
      <c r="AK33" s="111" t="s">
        <v>1919</v>
      </c>
      <c r="AL33" s="123" t="s">
        <v>1768</v>
      </c>
      <c r="AM33" s="123" t="s">
        <v>1769</v>
      </c>
      <c r="AN33" s="122"/>
      <c r="AO33" s="109" t="s">
        <v>934</v>
      </c>
      <c r="AP33" s="109" t="s">
        <v>2111</v>
      </c>
    </row>
    <row r="34" spans="2:41" s="109" customFormat="1" ht="30" customHeight="1">
      <c r="B34" s="109" t="s">
        <v>248</v>
      </c>
      <c r="C34" s="109" t="s">
        <v>729</v>
      </c>
      <c r="D34" s="110" t="s">
        <v>730</v>
      </c>
      <c r="E34" s="110" t="s">
        <v>2089</v>
      </c>
      <c r="F34" s="111" t="s">
        <v>731</v>
      </c>
      <c r="G34" s="109" t="s">
        <v>263</v>
      </c>
      <c r="H34" s="112">
        <v>7</v>
      </c>
      <c r="I34" s="109" t="s">
        <v>221</v>
      </c>
      <c r="K34" s="113">
        <v>0</v>
      </c>
      <c r="L34" s="114"/>
      <c r="M34" s="114"/>
      <c r="N34" s="115"/>
      <c r="O34" s="116"/>
      <c r="P34" s="117"/>
      <c r="Q34" s="118"/>
      <c r="R34" s="119"/>
      <c r="V34" s="111"/>
      <c r="W34" s="120"/>
      <c r="X34" s="120"/>
      <c r="Y34" s="120"/>
      <c r="Z34" s="120"/>
      <c r="AA34" s="120"/>
      <c r="AB34" s="120"/>
      <c r="AC34" s="120"/>
      <c r="AD34" s="121"/>
      <c r="AE34" s="119"/>
      <c r="AF34" s="119"/>
      <c r="AG34" s="117" t="s">
        <v>28</v>
      </c>
      <c r="AH34" s="122">
        <v>0</v>
      </c>
      <c r="AI34" s="122"/>
      <c r="AJ34" s="122"/>
      <c r="AK34" s="111"/>
      <c r="AL34" s="123"/>
      <c r="AM34" s="123" t="s">
        <v>1768</v>
      </c>
      <c r="AN34" s="122"/>
      <c r="AO34" s="109" t="s">
        <v>980</v>
      </c>
    </row>
    <row r="35" spans="2:41" s="109" customFormat="1" ht="30" customHeight="1">
      <c r="B35" s="109" t="s">
        <v>1410</v>
      </c>
      <c r="C35" s="109" t="s">
        <v>1103</v>
      </c>
      <c r="D35" s="110" t="s">
        <v>2121</v>
      </c>
      <c r="E35" s="110"/>
      <c r="F35" s="111" t="s">
        <v>1172</v>
      </c>
      <c r="G35" s="109" t="s">
        <v>765</v>
      </c>
      <c r="H35" s="112">
        <v>2</v>
      </c>
      <c r="I35" s="109" t="s">
        <v>712</v>
      </c>
      <c r="J35" s="109">
        <v>1</v>
      </c>
      <c r="K35" s="113" t="s">
        <v>470</v>
      </c>
      <c r="L35" s="114" t="s">
        <v>470</v>
      </c>
      <c r="M35" s="114"/>
      <c r="N35" s="115"/>
      <c r="O35" s="116" t="s">
        <v>325</v>
      </c>
      <c r="P35" s="117" t="s">
        <v>470</v>
      </c>
      <c r="Q35" s="118" t="s">
        <v>566</v>
      </c>
      <c r="R35" s="119">
        <v>1</v>
      </c>
      <c r="T35" s="109" t="s">
        <v>836</v>
      </c>
      <c r="V35" s="111" t="s">
        <v>801</v>
      </c>
      <c r="W35" s="120" t="s">
        <v>36</v>
      </c>
      <c r="X35" s="120" t="s">
        <v>36</v>
      </c>
      <c r="Y35" s="120" t="s">
        <v>37</v>
      </c>
      <c r="Z35" s="120"/>
      <c r="AA35" s="120"/>
      <c r="AB35" s="120"/>
      <c r="AC35" s="120"/>
      <c r="AD35" s="121" t="s">
        <v>1253</v>
      </c>
      <c r="AE35" s="119">
        <v>7</v>
      </c>
      <c r="AF35" s="119">
        <v>3</v>
      </c>
      <c r="AG35" s="117" t="s">
        <v>470</v>
      </c>
      <c r="AH35" s="122">
        <v>0</v>
      </c>
      <c r="AI35" s="122" t="str">
        <f aca="true" t="shared" si="1" ref="AI35:AI54">CONCATENATE(S35," ",D35,"; ",F35,". ",Q35," GW: ",O35," RG: ",P35," SH: ",AG35)</f>
        <v> Betula lenta; stinking (Ohio) buckeye. Ohio buckeye used to be frequent, and is still often met with, even in disturbed woods.  Yellow buckeye is largely restricted to steeper slopes near larger streams and rivers.  The buckeyes are good trees for partial shade, with gracefully bowing lower branches.  Yellow buckeye is particularly vigorous and upright for a shade species.  They have foliage produced exceptionally early, with showy flowers, but they also have early leaf-fall, together with loads of large seeds.  These species may be somewhat grazing-tolerant, due to bad taste and poisons. GW: mostly in the back woods east of US 62, especially in lower grown up areas RG:   SH:  </v>
      </c>
      <c r="AJ35" s="122" t="s">
        <v>1266</v>
      </c>
      <c r="AK35" s="111" t="s">
        <v>1266</v>
      </c>
      <c r="AL35" s="123"/>
      <c r="AM35" s="123" t="s">
        <v>1768</v>
      </c>
      <c r="AN35" s="122"/>
      <c r="AO35" s="109" t="s">
        <v>222</v>
      </c>
    </row>
    <row r="36" spans="2:40" s="109" customFormat="1" ht="30" customHeight="1">
      <c r="B36" s="109" t="s">
        <v>963</v>
      </c>
      <c r="C36" s="109" t="s">
        <v>1017</v>
      </c>
      <c r="D36" s="110" t="s">
        <v>1018</v>
      </c>
      <c r="E36" s="110"/>
      <c r="F36" s="111" t="s">
        <v>1019</v>
      </c>
      <c r="G36" s="109" t="s">
        <v>263</v>
      </c>
      <c r="H36" s="112">
        <v>7</v>
      </c>
      <c r="I36" s="109" t="s">
        <v>368</v>
      </c>
      <c r="J36" s="109">
        <v>1</v>
      </c>
      <c r="K36" s="113" t="s">
        <v>234</v>
      </c>
      <c r="L36" s="114" t="s">
        <v>498</v>
      </c>
      <c r="M36" s="114"/>
      <c r="N36" s="115"/>
      <c r="O36" s="116" t="s">
        <v>612</v>
      </c>
      <c r="P36" s="117" t="s">
        <v>957</v>
      </c>
      <c r="Q36" s="118"/>
      <c r="R36" s="119" t="s">
        <v>518</v>
      </c>
      <c r="V36" s="111"/>
      <c r="W36" s="120"/>
      <c r="X36" s="120"/>
      <c r="Y36" s="120"/>
      <c r="Z36" s="120"/>
      <c r="AA36" s="120"/>
      <c r="AB36" s="120"/>
      <c r="AC36" s="120"/>
      <c r="AD36" s="121" t="s">
        <v>221</v>
      </c>
      <c r="AE36" s="119">
        <v>3</v>
      </c>
      <c r="AF36" s="119">
        <v>3</v>
      </c>
      <c r="AG36" s="117"/>
      <c r="AH36" s="122">
        <v>0</v>
      </c>
      <c r="AI36" s="122" t="str">
        <f t="shared" si="1"/>
        <v> Bidens bipinnata L.; upland bur-marigold.  GW: roof of tavern! (2007) RG: widely scattered and locally common on dry disturbed ground, especially calcareous SH: </v>
      </c>
      <c r="AJ36" s="122" t="s">
        <v>1906</v>
      </c>
      <c r="AK36" s="111" t="s">
        <v>1906</v>
      </c>
      <c r="AL36" s="123" t="s">
        <v>1771</v>
      </c>
      <c r="AM36" s="123"/>
      <c r="AN36" s="122"/>
    </row>
    <row r="37" spans="2:42" s="109" customFormat="1" ht="30" customHeight="1">
      <c r="B37" s="109" t="s">
        <v>963</v>
      </c>
      <c r="C37" s="109" t="s">
        <v>1020</v>
      </c>
      <c r="D37" s="110" t="s">
        <v>1021</v>
      </c>
      <c r="E37" s="110"/>
      <c r="F37" s="111" t="s">
        <v>1605</v>
      </c>
      <c r="G37" s="109" t="s">
        <v>263</v>
      </c>
      <c r="H37" s="112">
        <v>7</v>
      </c>
      <c r="I37" s="109" t="s">
        <v>368</v>
      </c>
      <c r="J37" s="109">
        <v>1</v>
      </c>
      <c r="K37" s="113" t="s">
        <v>222</v>
      </c>
      <c r="L37" s="114" t="s">
        <v>498</v>
      </c>
      <c r="M37" s="114"/>
      <c r="N37" s="115"/>
      <c r="O37" s="116" t="s">
        <v>1606</v>
      </c>
      <c r="P37" s="117" t="s">
        <v>515</v>
      </c>
      <c r="Q37" s="118"/>
      <c r="R37" s="119">
        <v>1</v>
      </c>
      <c r="V37" s="111"/>
      <c r="W37" s="120"/>
      <c r="X37" s="120"/>
      <c r="Y37" s="120"/>
      <c r="Z37" s="120"/>
      <c r="AA37" s="120"/>
      <c r="AB37" s="120"/>
      <c r="AC37" s="120"/>
      <c r="AD37" s="121" t="s">
        <v>221</v>
      </c>
      <c r="AE37" s="119">
        <v>3</v>
      </c>
      <c r="AF37" s="119">
        <v>1</v>
      </c>
      <c r="AG37" s="117"/>
      <c r="AH37" s="122">
        <v>0</v>
      </c>
      <c r="AI37" s="122" t="str">
        <f t="shared" si="1"/>
        <v> Bidens frondosa L.; small discoid bur-marigold.  GW: pond margins/streamsides RG: widespread in open areas on disturbed soil SH: </v>
      </c>
      <c r="AJ37" s="122" t="s">
        <v>1808</v>
      </c>
      <c r="AK37" s="111" t="s">
        <v>1808</v>
      </c>
      <c r="AL37" s="123" t="s">
        <v>1768</v>
      </c>
      <c r="AM37" s="123" t="s">
        <v>1768</v>
      </c>
      <c r="AN37" s="122"/>
      <c r="AO37" s="109" t="s">
        <v>980</v>
      </c>
      <c r="AP37" s="109" t="s">
        <v>2140</v>
      </c>
    </row>
    <row r="38" spans="2:40" s="109" customFormat="1" ht="30" customHeight="1">
      <c r="B38" s="109" t="s">
        <v>1656</v>
      </c>
      <c r="C38" s="109" t="s">
        <v>1608</v>
      </c>
      <c r="D38" s="110" t="s">
        <v>678</v>
      </c>
      <c r="E38" s="110"/>
      <c r="F38" s="111" t="s">
        <v>679</v>
      </c>
      <c r="G38" s="109" t="s">
        <v>263</v>
      </c>
      <c r="H38" s="112">
        <v>7</v>
      </c>
      <c r="I38" s="109" t="s">
        <v>377</v>
      </c>
      <c r="J38" s="109">
        <v>1</v>
      </c>
      <c r="K38" s="113" t="s">
        <v>222</v>
      </c>
      <c r="L38" s="114" t="s">
        <v>1423</v>
      </c>
      <c r="M38" s="114"/>
      <c r="N38" s="115"/>
      <c r="O38" s="116" t="s">
        <v>680</v>
      </c>
      <c r="P38" s="117" t="s">
        <v>1332</v>
      </c>
      <c r="Q38" s="124" t="s">
        <v>82</v>
      </c>
      <c r="R38" s="119" t="s">
        <v>517</v>
      </c>
      <c r="T38" s="109" t="s">
        <v>833</v>
      </c>
      <c r="V38" s="111" t="s">
        <v>801</v>
      </c>
      <c r="W38" s="120"/>
      <c r="X38" s="120"/>
      <c r="Y38" s="120"/>
      <c r="Z38" s="120"/>
      <c r="AA38" s="120"/>
      <c r="AB38" s="120"/>
      <c r="AC38" s="120"/>
      <c r="AD38" s="121" t="s">
        <v>1252</v>
      </c>
      <c r="AE38" s="119">
        <v>5</v>
      </c>
      <c r="AF38" s="119">
        <v>5</v>
      </c>
      <c r="AG38" s="117"/>
      <c r="AH38" s="122">
        <v>0</v>
      </c>
      <c r="AI38" s="122" t="str">
        <f t="shared" si="1"/>
        <v> Blephilia ciliata (L.) Benth.; blue wood-mint. Moderately dry soil. GW: scattered in shade/edges on both sides of farm RG: widely scattered in thin woods and edges, especially in hilly areas near rivers and streams; absent to north (?) SH: </v>
      </c>
      <c r="AJ38" s="122" t="s">
        <v>1809</v>
      </c>
      <c r="AK38" s="111" t="s">
        <v>1809</v>
      </c>
      <c r="AL38" s="123" t="s">
        <v>1768</v>
      </c>
      <c r="AM38" s="123"/>
      <c r="AN38" s="122"/>
    </row>
    <row r="39" spans="2:41" s="109" customFormat="1" ht="30" customHeight="1">
      <c r="B39" s="109" t="s">
        <v>1656</v>
      </c>
      <c r="C39" s="109" t="s">
        <v>681</v>
      </c>
      <c r="D39" s="110" t="s">
        <v>682</v>
      </c>
      <c r="E39" s="110"/>
      <c r="F39" s="111" t="s">
        <v>683</v>
      </c>
      <c r="G39" s="109" t="s">
        <v>263</v>
      </c>
      <c r="H39" s="112">
        <v>7</v>
      </c>
      <c r="I39" s="109" t="s">
        <v>381</v>
      </c>
      <c r="K39" s="113" t="s">
        <v>724</v>
      </c>
      <c r="L39" s="114" t="s">
        <v>495</v>
      </c>
      <c r="M39" s="114"/>
      <c r="N39" s="115"/>
      <c r="O39" s="116"/>
      <c r="P39" s="117" t="s">
        <v>1333</v>
      </c>
      <c r="Q39" s="124" t="s">
        <v>51</v>
      </c>
      <c r="R39" s="119" t="s">
        <v>825</v>
      </c>
      <c r="T39" s="109" t="s">
        <v>1074</v>
      </c>
      <c r="V39" s="111" t="s">
        <v>802</v>
      </c>
      <c r="W39" s="120"/>
      <c r="X39" s="120"/>
      <c r="Y39" s="120"/>
      <c r="Z39" s="120"/>
      <c r="AA39" s="120"/>
      <c r="AB39" s="120"/>
      <c r="AC39" s="120"/>
      <c r="AD39" s="121" t="s">
        <v>1252</v>
      </c>
      <c r="AE39" s="119">
        <v>7</v>
      </c>
      <c r="AF39" s="119">
        <v>9</v>
      </c>
      <c r="AG39" s="117"/>
      <c r="AH39" s="122">
        <v>0</v>
      </c>
      <c r="AI39" s="122" t="str">
        <f t="shared" si="1"/>
        <v> Blephilia hirsuta (Pursh) Benth.; white wood-mint. Moist bottoms, especially at edges?  Rare. GW:  RG: local in deeper woods near Ky Rv and perhaps elsewhere, especially along trails SH: </v>
      </c>
      <c r="AJ39" s="122" t="s">
        <v>1810</v>
      </c>
      <c r="AK39" s="111" t="s">
        <v>1810</v>
      </c>
      <c r="AL39" s="123" t="s">
        <v>1768</v>
      </c>
      <c r="AM39" s="123" t="s">
        <v>1768</v>
      </c>
      <c r="AN39" s="122"/>
      <c r="AO39" s="109" t="s">
        <v>30</v>
      </c>
    </row>
    <row r="40" spans="2:41" s="109" customFormat="1" ht="30" customHeight="1">
      <c r="B40" s="109" t="s">
        <v>685</v>
      </c>
      <c r="C40" s="109" t="s">
        <v>686</v>
      </c>
      <c r="D40" s="110" t="s">
        <v>793</v>
      </c>
      <c r="E40" s="110" t="s">
        <v>2097</v>
      </c>
      <c r="F40" s="111" t="s">
        <v>1157</v>
      </c>
      <c r="G40" s="109" t="s">
        <v>263</v>
      </c>
      <c r="H40" s="112">
        <v>7</v>
      </c>
      <c r="I40" s="109" t="s">
        <v>889</v>
      </c>
      <c r="J40" s="109">
        <v>1</v>
      </c>
      <c r="K40" s="113" t="s">
        <v>562</v>
      </c>
      <c r="L40" s="114" t="s">
        <v>488</v>
      </c>
      <c r="M40" s="114"/>
      <c r="N40" s="115"/>
      <c r="O40" s="116" t="s">
        <v>554</v>
      </c>
      <c r="P40" s="117" t="s">
        <v>1515</v>
      </c>
      <c r="Q40" s="118"/>
      <c r="R40" s="119">
        <v>1</v>
      </c>
      <c r="V40" s="111"/>
      <c r="W40" s="120"/>
      <c r="X40" s="120"/>
      <c r="Y40" s="120"/>
      <c r="Z40" s="120"/>
      <c r="AA40" s="120"/>
      <c r="AB40" s="120"/>
      <c r="AC40" s="120"/>
      <c r="AD40" s="121" t="s">
        <v>1260</v>
      </c>
      <c r="AE40" s="119">
        <v>5</v>
      </c>
      <c r="AF40" s="119">
        <v>3</v>
      </c>
      <c r="AG40" s="117"/>
      <c r="AH40" s="122">
        <v>0</v>
      </c>
      <c r="AI40" s="122" t="str">
        <f t="shared" si="1"/>
        <v> Botrychium virginianum (L.) Sw.; rattlesnake fern.  GW: woods; check for distribution RG: widely scattered in woods on various soils SH: </v>
      </c>
      <c r="AJ40" s="122" t="s">
        <v>1811</v>
      </c>
      <c r="AK40" s="111" t="s">
        <v>1811</v>
      </c>
      <c r="AL40" s="123" t="s">
        <v>1768</v>
      </c>
      <c r="AM40" s="123" t="s">
        <v>1768</v>
      </c>
      <c r="AN40" s="122"/>
      <c r="AO40" s="109" t="s">
        <v>234</v>
      </c>
    </row>
    <row r="41" spans="2:41" s="109" customFormat="1" ht="30" customHeight="1">
      <c r="B41" s="109" t="s">
        <v>1106</v>
      </c>
      <c r="C41" s="109" t="s">
        <v>342</v>
      </c>
      <c r="D41" s="110" t="s">
        <v>1031</v>
      </c>
      <c r="E41" s="110"/>
      <c r="F41" s="111" t="s">
        <v>1032</v>
      </c>
      <c r="G41" s="109" t="s">
        <v>263</v>
      </c>
      <c r="H41" s="112">
        <v>7</v>
      </c>
      <c r="I41" s="109" t="s">
        <v>1202</v>
      </c>
      <c r="K41" s="113" t="s">
        <v>724</v>
      </c>
      <c r="L41" s="114" t="s">
        <v>718</v>
      </c>
      <c r="M41" s="114"/>
      <c r="N41" s="115"/>
      <c r="O41" s="116"/>
      <c r="P41" s="117" t="s">
        <v>1549</v>
      </c>
      <c r="Q41" s="125" t="s">
        <v>68</v>
      </c>
      <c r="R41" s="119" t="s">
        <v>824</v>
      </c>
      <c r="V41" s="111" t="s">
        <v>1175</v>
      </c>
      <c r="W41" s="120"/>
      <c r="X41" s="120"/>
      <c r="Y41" s="120"/>
      <c r="Z41" s="120"/>
      <c r="AA41" s="120"/>
      <c r="AB41" s="120"/>
      <c r="AC41" s="120"/>
      <c r="AD41" s="121" t="s">
        <v>1255</v>
      </c>
      <c r="AE41" s="119">
        <v>7</v>
      </c>
      <c r="AF41" s="119">
        <v>3</v>
      </c>
      <c r="AG41" s="117"/>
      <c r="AH41" s="122">
        <v>0</v>
      </c>
      <c r="AI41" s="122" t="str">
        <f t="shared" si="1"/>
        <v> Brachyelytrum erectum (Schreb. ex Spreng.) Beauv.; beech-grass. Moderately dry slopes. GW:  RG: locally common in deeper woods on less fertile soils, especially near the Ky Rv; rare or absent in most CBG and ESH SH: </v>
      </c>
      <c r="AJ41" s="122" t="s">
        <v>1812</v>
      </c>
      <c r="AK41" s="111" t="s">
        <v>1812</v>
      </c>
      <c r="AL41" s="123" t="s">
        <v>1771</v>
      </c>
      <c r="AM41" s="123" t="s">
        <v>1771</v>
      </c>
      <c r="AN41" s="122"/>
      <c r="AO41" s="109" t="s">
        <v>1741</v>
      </c>
    </row>
    <row r="42" spans="2:40" s="109" customFormat="1" ht="30" customHeight="1">
      <c r="B42" s="109" t="s">
        <v>1106</v>
      </c>
      <c r="C42" s="109" t="s">
        <v>1625</v>
      </c>
      <c r="D42" s="110" t="s">
        <v>1886</v>
      </c>
      <c r="E42" s="110"/>
      <c r="F42" s="111" t="s">
        <v>1626</v>
      </c>
      <c r="G42" s="109" t="s">
        <v>263</v>
      </c>
      <c r="H42" s="112">
        <v>7</v>
      </c>
      <c r="I42" s="109" t="s">
        <v>1202</v>
      </c>
      <c r="K42" s="113" t="s">
        <v>1937</v>
      </c>
      <c r="L42" s="114" t="s">
        <v>470</v>
      </c>
      <c r="M42" s="114"/>
      <c r="N42" s="115"/>
      <c r="O42" s="116"/>
      <c r="P42" s="117" t="s">
        <v>470</v>
      </c>
      <c r="Q42" s="118"/>
      <c r="R42" s="119" t="s">
        <v>825</v>
      </c>
      <c r="T42" s="109" t="s">
        <v>1068</v>
      </c>
      <c r="V42" s="111" t="s">
        <v>802</v>
      </c>
      <c r="W42" s="120"/>
      <c r="X42" s="120"/>
      <c r="Y42" s="120"/>
      <c r="Z42" s="120"/>
      <c r="AA42" s="120"/>
      <c r="AB42" s="120"/>
      <c r="AC42" s="120"/>
      <c r="AD42" s="121" t="s">
        <v>1254</v>
      </c>
      <c r="AE42" s="119"/>
      <c r="AF42" s="119"/>
      <c r="AG42" s="117" t="s">
        <v>1776</v>
      </c>
      <c r="AH42" s="122">
        <v>0</v>
      </c>
      <c r="AI42" s="122" t="str">
        <f t="shared" si="1"/>
        <v> Bromus nottowayanus; eastern brome-grass.  GW:  RG:   SH: pre; along zerograde trail</v>
      </c>
      <c r="AJ42" s="122" t="s">
        <v>1813</v>
      </c>
      <c r="AK42" s="111" t="s">
        <v>1813</v>
      </c>
      <c r="AL42" s="123" t="s">
        <v>1771</v>
      </c>
      <c r="AM42" s="123" t="s">
        <v>1768</v>
      </c>
      <c r="AN42" s="122" t="s">
        <v>109</v>
      </c>
    </row>
    <row r="43" spans="2:40" s="109" customFormat="1" ht="30" customHeight="1">
      <c r="B43" s="109" t="s">
        <v>1229</v>
      </c>
      <c r="C43" s="109" t="s">
        <v>637</v>
      </c>
      <c r="D43" s="110" t="s">
        <v>638</v>
      </c>
      <c r="E43" s="110"/>
      <c r="F43" s="111" t="s">
        <v>639</v>
      </c>
      <c r="G43" s="109" t="s">
        <v>263</v>
      </c>
      <c r="H43" s="112">
        <v>7</v>
      </c>
      <c r="I43" s="109" t="s">
        <v>1193</v>
      </c>
      <c r="J43" s="109">
        <v>1</v>
      </c>
      <c r="K43" s="113" t="s">
        <v>1179</v>
      </c>
      <c r="L43" s="114" t="s">
        <v>718</v>
      </c>
      <c r="M43" s="114"/>
      <c r="N43" s="115"/>
      <c r="O43" s="116" t="s">
        <v>768</v>
      </c>
      <c r="P43" s="117" t="s">
        <v>615</v>
      </c>
      <c r="Q43" s="124" t="s">
        <v>52</v>
      </c>
      <c r="R43" s="119" t="s">
        <v>517</v>
      </c>
      <c r="T43" s="109" t="s">
        <v>1068</v>
      </c>
      <c r="V43" s="111" t="s">
        <v>801</v>
      </c>
      <c r="W43" s="120"/>
      <c r="X43" s="120"/>
      <c r="Y43" s="120"/>
      <c r="Z43" s="120"/>
      <c r="AA43" s="120"/>
      <c r="AB43" s="120"/>
      <c r="AC43" s="120"/>
      <c r="AD43" s="121" t="s">
        <v>1254</v>
      </c>
      <c r="AE43" s="119">
        <v>7</v>
      </c>
      <c r="AF43" s="119">
        <v>9</v>
      </c>
      <c r="AG43" s="117" t="s">
        <v>1049</v>
      </c>
      <c r="AH43" s="122">
        <v>0</v>
      </c>
      <c r="AI43" s="122" t="str">
        <f t="shared" si="1"/>
        <v> Camassia scilloides (Raf.) Cory; wild hyacinth. Moist slopes and uplands.  Formerly abundant in areas converted to farmland. GW: largely restricted to few patches in east woods; one found near Grays Run RG: rare to locally common in better woodland remnants, especially near larger streams but also widely scattered on uplands SH: "Phalanguim esculentum Nuttall  This is decidedly one of the most beautiful of our indigenous plants... The root, which is bulbous and situated deep in the ground, is eatable and nutritious--Frequent in moist meadows in certain localities, but generally disappearing upon culture--Flowers from the 20th of April."</v>
      </c>
      <c r="AJ43" s="122" t="s">
        <v>1832</v>
      </c>
      <c r="AK43" s="111" t="s">
        <v>1832</v>
      </c>
      <c r="AL43" s="123" t="s">
        <v>1768</v>
      </c>
      <c r="AM43" s="123"/>
      <c r="AN43" s="122"/>
    </row>
    <row r="44" spans="2:41" s="109" customFormat="1" ht="30" customHeight="1">
      <c r="B44" s="109" t="s">
        <v>640</v>
      </c>
      <c r="C44" s="109" t="s">
        <v>641</v>
      </c>
      <c r="D44" s="110" t="s">
        <v>642</v>
      </c>
      <c r="E44" s="110" t="s">
        <v>2096</v>
      </c>
      <c r="F44" s="111" t="s">
        <v>643</v>
      </c>
      <c r="G44" s="109" t="s">
        <v>263</v>
      </c>
      <c r="H44" s="112">
        <v>7</v>
      </c>
      <c r="I44" s="109" t="s">
        <v>376</v>
      </c>
      <c r="J44" s="109">
        <v>1</v>
      </c>
      <c r="K44" s="113" t="s">
        <v>562</v>
      </c>
      <c r="L44" s="114" t="s">
        <v>500</v>
      </c>
      <c r="M44" s="114" t="s">
        <v>1208</v>
      </c>
      <c r="N44" s="115"/>
      <c r="O44" s="116" t="s">
        <v>840</v>
      </c>
      <c r="P44" s="117" t="s">
        <v>514</v>
      </c>
      <c r="Q44" s="124" t="s">
        <v>53</v>
      </c>
      <c r="R44" s="119" t="s">
        <v>517</v>
      </c>
      <c r="T44" s="109" t="s">
        <v>1063</v>
      </c>
      <c r="V44" s="111" t="s">
        <v>802</v>
      </c>
      <c r="W44" s="120"/>
      <c r="X44" s="120"/>
      <c r="Y44" s="120"/>
      <c r="Z44" s="120"/>
      <c r="AA44" s="120"/>
      <c r="AB44" s="120"/>
      <c r="AC44" s="120"/>
      <c r="AD44" s="121" t="s">
        <v>1252</v>
      </c>
      <c r="AE44" s="119">
        <v>5</v>
      </c>
      <c r="AF44" s="119">
        <v>5</v>
      </c>
      <c r="AG44" s="117"/>
      <c r="AH44" s="122">
        <v>0</v>
      </c>
      <c r="AI44" s="122" t="str">
        <f t="shared" si="1"/>
        <v> Campanula americana L.; tall bellflower. Moist or moderately dry woods and edges. GW: woods along Gray's Run? Check with M. Boyer RG: widely scattered in thin woods, especially where not browsed out SH: </v>
      </c>
      <c r="AJ44" s="122" t="s">
        <v>1833</v>
      </c>
      <c r="AK44" s="111" t="s">
        <v>1833</v>
      </c>
      <c r="AL44" s="123" t="s">
        <v>1768</v>
      </c>
      <c r="AM44" s="123" t="s">
        <v>1768</v>
      </c>
      <c r="AN44" s="122"/>
      <c r="AO44" s="109" t="s">
        <v>234</v>
      </c>
    </row>
    <row r="45" spans="2:40" s="109" customFormat="1" ht="30" customHeight="1">
      <c r="B45" s="109" t="s">
        <v>1607</v>
      </c>
      <c r="C45" s="109" t="s">
        <v>644</v>
      </c>
      <c r="D45" s="110" t="s">
        <v>707</v>
      </c>
      <c r="E45" s="110"/>
      <c r="F45" s="111" t="s">
        <v>708</v>
      </c>
      <c r="G45" s="109" t="s">
        <v>765</v>
      </c>
      <c r="H45" s="112">
        <v>5</v>
      </c>
      <c r="I45" s="109" t="s">
        <v>496</v>
      </c>
      <c r="J45" s="109">
        <v>1</v>
      </c>
      <c r="K45" s="113" t="s">
        <v>709</v>
      </c>
      <c r="L45" s="114" t="s">
        <v>1423</v>
      </c>
      <c r="M45" s="114"/>
      <c r="N45" s="115"/>
      <c r="O45" s="116" t="s">
        <v>710</v>
      </c>
      <c r="P45" s="117" t="s">
        <v>1379</v>
      </c>
      <c r="Q45" s="118"/>
      <c r="R45" s="119">
        <v>1</v>
      </c>
      <c r="T45" s="109" t="s">
        <v>1072</v>
      </c>
      <c r="V45" s="111" t="s">
        <v>802</v>
      </c>
      <c r="W45" s="120" t="s">
        <v>470</v>
      </c>
      <c r="X45" s="120"/>
      <c r="Y45" s="120"/>
      <c r="Z45" s="120"/>
      <c r="AA45" s="120">
        <v>3</v>
      </c>
      <c r="AB45" s="120"/>
      <c r="AC45" s="120"/>
      <c r="AD45" s="121" t="s">
        <v>1251</v>
      </c>
      <c r="AE45" s="119">
        <v>1</v>
      </c>
      <c r="AF45" s="119">
        <v>1</v>
      </c>
      <c r="AG45" s="117" t="s">
        <v>1526</v>
      </c>
      <c r="AH45" s="122">
        <v>0</v>
      </c>
      <c r="AI45" s="122" t="str">
        <f t="shared" si="1"/>
        <v> Campsis radicans (L.) Seem. ex Bureau; trumpet creeper.  GW: especially along roadsides; locally dominant in unmowed parts of plant collection field RG: widespread and locally abundant in fencerows and old fields SH: "Bignonia radicans (Trumpet flower). No vine is more common in the forests of this country, or more commonly planted for ornament, than the trumpet flower; climbing over buildings and the loftiest trees... Some circumstances have occurred within my knowledge which induce me to think this plant is always injurious and sometimes fatal to the tree supporting it. ...flowers...appear somewhat later than [B. capreolata]."</v>
      </c>
      <c r="AJ45" s="122" t="s">
        <v>1866</v>
      </c>
      <c r="AK45" s="111" t="s">
        <v>1866</v>
      </c>
      <c r="AL45" s="123" t="s">
        <v>1768</v>
      </c>
      <c r="AM45" s="123"/>
      <c r="AN45" s="122"/>
    </row>
    <row r="46" spans="2:41" s="109" customFormat="1" ht="30" customHeight="1">
      <c r="B46" s="109" t="s">
        <v>1563</v>
      </c>
      <c r="C46" s="109" t="s">
        <v>313</v>
      </c>
      <c r="D46" s="110" t="s">
        <v>314</v>
      </c>
      <c r="E46" s="110" t="s">
        <v>2090</v>
      </c>
      <c r="F46" s="111" t="s">
        <v>1501</v>
      </c>
      <c r="G46" s="109" t="s">
        <v>263</v>
      </c>
      <c r="H46" s="112">
        <v>7</v>
      </c>
      <c r="I46" s="109" t="s">
        <v>889</v>
      </c>
      <c r="J46" s="109">
        <v>1</v>
      </c>
      <c r="K46" s="113" t="s">
        <v>980</v>
      </c>
      <c r="L46" s="114" t="s">
        <v>715</v>
      </c>
      <c r="M46" s="114"/>
      <c r="N46" s="115"/>
      <c r="O46" s="116" t="s">
        <v>636</v>
      </c>
      <c r="P46" s="117" t="s">
        <v>1516</v>
      </c>
      <c r="Q46" s="118"/>
      <c r="R46" s="119">
        <v>1</v>
      </c>
      <c r="V46" s="111" t="s">
        <v>802</v>
      </c>
      <c r="W46" s="120"/>
      <c r="X46" s="120"/>
      <c r="Y46" s="120"/>
      <c r="Z46" s="120"/>
      <c r="AA46" s="120"/>
      <c r="AB46" s="120"/>
      <c r="AC46" s="120"/>
      <c r="AD46" s="121" t="s">
        <v>1254</v>
      </c>
      <c r="AE46" s="119">
        <v>5</v>
      </c>
      <c r="AF46" s="119">
        <v>3</v>
      </c>
      <c r="AG46" s="117" t="s">
        <v>1050</v>
      </c>
      <c r="AH46" s="122">
        <v>0</v>
      </c>
      <c r="AI46" s="122" t="str">
        <f t="shared" si="1"/>
        <v> Cardamine concatenata (Michx.) Sw.; cut-leaf toothwort.  GW: widespread in more grown up woods; including S savanna RG: widespread in woods on various soils SH: "Dentaria laciniata.  ...when growing in good soil not too much shaded, its dense heads of white and purplish flowers, contrasted with the rich green of its verticillate leaves, make it a very pleasing object in early spring. Flowers last of March."</v>
      </c>
      <c r="AJ46" s="122" t="s">
        <v>1930</v>
      </c>
      <c r="AK46" s="111" t="s">
        <v>1930</v>
      </c>
      <c r="AL46" s="123" t="s">
        <v>1768</v>
      </c>
      <c r="AM46" s="123" t="s">
        <v>1771</v>
      </c>
      <c r="AN46" s="122"/>
      <c r="AO46" s="109" t="s">
        <v>1741</v>
      </c>
    </row>
    <row r="47" spans="2:40" s="109" customFormat="1" ht="30" customHeight="1">
      <c r="B47" s="109" t="s">
        <v>1563</v>
      </c>
      <c r="C47" s="109" t="s">
        <v>1406</v>
      </c>
      <c r="D47" s="110" t="s">
        <v>1407</v>
      </c>
      <c r="E47" s="110" t="s">
        <v>2090</v>
      </c>
      <c r="F47" s="111" t="s">
        <v>1408</v>
      </c>
      <c r="G47" s="109" t="s">
        <v>263</v>
      </c>
      <c r="H47" s="112">
        <v>7</v>
      </c>
      <c r="I47" s="109" t="s">
        <v>1193</v>
      </c>
      <c r="J47" s="109">
        <v>1</v>
      </c>
      <c r="K47" s="113" t="s">
        <v>980</v>
      </c>
      <c r="L47" s="114" t="s">
        <v>488</v>
      </c>
      <c r="M47" s="114"/>
      <c r="N47" s="115"/>
      <c r="O47" s="116" t="s">
        <v>213</v>
      </c>
      <c r="P47" s="117" t="s">
        <v>318</v>
      </c>
      <c r="Q47" s="118"/>
      <c r="R47" s="119" t="s">
        <v>517</v>
      </c>
      <c r="V47" s="111" t="s">
        <v>1175</v>
      </c>
      <c r="W47" s="120"/>
      <c r="X47" s="120"/>
      <c r="Y47" s="120"/>
      <c r="Z47" s="120"/>
      <c r="AA47" s="120"/>
      <c r="AB47" s="120"/>
      <c r="AC47" s="120"/>
      <c r="AD47" s="121" t="s">
        <v>1254</v>
      </c>
      <c r="AE47" s="119">
        <v>5</v>
      </c>
      <c r="AF47" s="119">
        <v>5</v>
      </c>
      <c r="AG47" s="117" t="s">
        <v>1779</v>
      </c>
      <c r="AH47" s="122">
        <v>0</v>
      </c>
      <c r="AI47" s="122" t="str">
        <f t="shared" si="1"/>
        <v> Cardamine douglassii Britt.; limestone bittercress.  GW: scattered in more grown up woods; and few in S savanna RG: widespread in woods, especially better remnants SH: "Arabis rhomboidea. Found in moist rich woods, or on creek sides. Blooms about the 10th of March." [Apparently confused in name with C. bulbosa.]</v>
      </c>
      <c r="AJ47" s="122" t="s">
        <v>1938</v>
      </c>
      <c r="AK47" s="111" t="s">
        <v>1938</v>
      </c>
      <c r="AL47" s="123" t="s">
        <v>1768</v>
      </c>
      <c r="AM47" s="123"/>
      <c r="AN47" s="122"/>
    </row>
    <row r="48" spans="2:40" s="109" customFormat="1" ht="30" customHeight="1">
      <c r="B48" s="109" t="s">
        <v>435</v>
      </c>
      <c r="C48" s="109" t="s">
        <v>436</v>
      </c>
      <c r="D48" s="110" t="s">
        <v>437</v>
      </c>
      <c r="E48" s="110"/>
      <c r="F48" s="111" t="s">
        <v>438</v>
      </c>
      <c r="G48" s="109" t="s">
        <v>263</v>
      </c>
      <c r="H48" s="112">
        <v>7</v>
      </c>
      <c r="I48" s="109" t="s">
        <v>385</v>
      </c>
      <c r="J48" s="109">
        <v>1</v>
      </c>
      <c r="K48" s="113" t="s">
        <v>562</v>
      </c>
      <c r="L48" s="114" t="s">
        <v>487</v>
      </c>
      <c r="M48" s="114" t="s">
        <v>1208</v>
      </c>
      <c r="N48" s="115"/>
      <c r="O48" s="116" t="s">
        <v>1651</v>
      </c>
      <c r="P48" s="117"/>
      <c r="Q48" s="118"/>
      <c r="R48" s="119">
        <v>1</v>
      </c>
      <c r="V48" s="111" t="s">
        <v>1175</v>
      </c>
      <c r="W48" s="120"/>
      <c r="X48" s="120"/>
      <c r="Y48" s="120"/>
      <c r="Z48" s="120"/>
      <c r="AA48" s="120"/>
      <c r="AB48" s="120"/>
      <c r="AC48" s="120"/>
      <c r="AD48" s="121" t="s">
        <v>1255</v>
      </c>
      <c r="AE48" s="119">
        <v>5</v>
      </c>
      <c r="AF48" s="119">
        <v>5</v>
      </c>
      <c r="AG48" s="117"/>
      <c r="AH48" s="122">
        <v>0</v>
      </c>
      <c r="AI48" s="122" t="str">
        <f t="shared" si="1"/>
        <v> Carex aggregata Mackenz.; rich meadow spike-sedge.  GW: in woods/edges, may be more frequent (suggests cephaloidea x muhlenbergii) RG:  SH: </v>
      </c>
      <c r="AJ48" s="122" t="s">
        <v>1939</v>
      </c>
      <c r="AK48" s="111" t="s">
        <v>1939</v>
      </c>
      <c r="AL48" s="126" t="s">
        <v>1768</v>
      </c>
      <c r="AM48" s="123" t="s">
        <v>470</v>
      </c>
      <c r="AN48" s="122" t="s">
        <v>2048</v>
      </c>
    </row>
    <row r="49" spans="2:41" s="109" customFormat="1" ht="30" customHeight="1">
      <c r="B49" s="109" t="s">
        <v>435</v>
      </c>
      <c r="C49" s="109" t="s">
        <v>658</v>
      </c>
      <c r="D49" s="110" t="s">
        <v>659</v>
      </c>
      <c r="E49" s="110"/>
      <c r="F49" s="111" t="s">
        <v>660</v>
      </c>
      <c r="G49" s="109" t="s">
        <v>263</v>
      </c>
      <c r="H49" s="112">
        <v>7</v>
      </c>
      <c r="I49" s="109" t="s">
        <v>1199</v>
      </c>
      <c r="K49" s="113" t="s">
        <v>724</v>
      </c>
      <c r="L49" s="114" t="s">
        <v>501</v>
      </c>
      <c r="M49" s="114"/>
      <c r="N49" s="115"/>
      <c r="O49" s="116"/>
      <c r="P49" s="117" t="s">
        <v>441</v>
      </c>
      <c r="Q49" s="118"/>
      <c r="R49" s="119" t="s">
        <v>824</v>
      </c>
      <c r="V49" s="111" t="s">
        <v>1175</v>
      </c>
      <c r="W49" s="120"/>
      <c r="X49" s="120"/>
      <c r="Y49" s="120"/>
      <c r="Z49" s="120"/>
      <c r="AA49" s="120"/>
      <c r="AB49" s="120"/>
      <c r="AC49" s="120"/>
      <c r="AD49" s="121" t="s">
        <v>1255</v>
      </c>
      <c r="AE49" s="119">
        <v>7</v>
      </c>
      <c r="AF49" s="119">
        <v>9</v>
      </c>
      <c r="AG49" s="117"/>
      <c r="AH49" s="122">
        <v>0</v>
      </c>
      <c r="AI49" s="122" t="str">
        <f t="shared" si="1"/>
        <v> Carex albursina Sheldon; greater lax-sedge.  GW:  RG: locally common in woods on rocky slopes, especially near the Ky Rv and Licking Rv SH: </v>
      </c>
      <c r="AJ49" s="122" t="s">
        <v>1940</v>
      </c>
      <c r="AK49" s="111" t="s">
        <v>1940</v>
      </c>
      <c r="AL49" s="123" t="s">
        <v>1771</v>
      </c>
      <c r="AM49" s="123" t="s">
        <v>1771</v>
      </c>
      <c r="AN49" s="122" t="s">
        <v>2049</v>
      </c>
      <c r="AO49" s="109" t="s">
        <v>2127</v>
      </c>
    </row>
    <row r="50" spans="2:42" s="109" customFormat="1" ht="30" customHeight="1">
      <c r="B50" s="109" t="s">
        <v>435</v>
      </c>
      <c r="C50" s="109" t="s">
        <v>1338</v>
      </c>
      <c r="D50" s="110" t="s">
        <v>1339</v>
      </c>
      <c r="E50" s="110"/>
      <c r="F50" s="111" t="s">
        <v>1340</v>
      </c>
      <c r="G50" s="109" t="s">
        <v>263</v>
      </c>
      <c r="H50" s="112">
        <v>7</v>
      </c>
      <c r="I50" s="109" t="s">
        <v>1199</v>
      </c>
      <c r="J50" s="109">
        <v>1</v>
      </c>
      <c r="K50" s="113" t="s">
        <v>934</v>
      </c>
      <c r="L50" s="114" t="s">
        <v>503</v>
      </c>
      <c r="M50" s="114"/>
      <c r="N50" s="115"/>
      <c r="O50" s="116" t="s">
        <v>1341</v>
      </c>
      <c r="P50" s="117" t="s">
        <v>442</v>
      </c>
      <c r="Q50" s="118"/>
      <c r="R50" s="119">
        <v>1</v>
      </c>
      <c r="V50" s="111" t="s">
        <v>1175</v>
      </c>
      <c r="W50" s="120"/>
      <c r="X50" s="120"/>
      <c r="Y50" s="120"/>
      <c r="Z50" s="120"/>
      <c r="AA50" s="120"/>
      <c r="AB50" s="120"/>
      <c r="AC50" s="120"/>
      <c r="AD50" s="121" t="s">
        <v>1255</v>
      </c>
      <c r="AE50" s="119">
        <v>3</v>
      </c>
      <c r="AF50" s="119">
        <v>1</v>
      </c>
      <c r="AG50" s="117"/>
      <c r="AH50" s="122">
        <v>0</v>
      </c>
      <c r="AI50" s="122" t="str">
        <f t="shared" si="1"/>
        <v> Carex blanda Dewey; weedy lax-sedge.  GW: woods/edges RG: widespread and locally abundant in open woods and edges on fertile soils SH: </v>
      </c>
      <c r="AJ50" s="122" t="s">
        <v>1921</v>
      </c>
      <c r="AK50" s="111" t="s">
        <v>1921</v>
      </c>
      <c r="AL50" s="126" t="s">
        <v>1769</v>
      </c>
      <c r="AM50" s="126" t="s">
        <v>1775</v>
      </c>
      <c r="AN50" s="122"/>
      <c r="AO50" s="109" t="s">
        <v>2107</v>
      </c>
      <c r="AP50" s="109" t="s">
        <v>2140</v>
      </c>
    </row>
    <row r="51" spans="2:40" s="109" customFormat="1" ht="30" customHeight="1">
      <c r="B51" s="109" t="s">
        <v>435</v>
      </c>
      <c r="C51" s="109" t="s">
        <v>1313</v>
      </c>
      <c r="D51" s="110" t="s">
        <v>1314</v>
      </c>
      <c r="E51" s="110"/>
      <c r="F51" s="111" t="s">
        <v>1315</v>
      </c>
      <c r="G51" s="109" t="s">
        <v>263</v>
      </c>
      <c r="H51" s="112">
        <v>7</v>
      </c>
      <c r="I51" s="109" t="s">
        <v>1199</v>
      </c>
      <c r="K51" s="113" t="s">
        <v>724</v>
      </c>
      <c r="L51" s="114" t="s">
        <v>486</v>
      </c>
      <c r="M51" s="114"/>
      <c r="N51" s="115"/>
      <c r="O51" s="116"/>
      <c r="P51" s="117" t="s">
        <v>440</v>
      </c>
      <c r="Q51" s="118"/>
      <c r="R51" s="119" t="s">
        <v>824</v>
      </c>
      <c r="V51" s="111" t="s">
        <v>1175</v>
      </c>
      <c r="W51" s="120"/>
      <c r="X51" s="120"/>
      <c r="Y51" s="120"/>
      <c r="Z51" s="120"/>
      <c r="AA51" s="120"/>
      <c r="AB51" s="120"/>
      <c r="AC51" s="120"/>
      <c r="AD51" s="121" t="s">
        <v>1255</v>
      </c>
      <c r="AE51" s="119"/>
      <c r="AF51" s="119"/>
      <c r="AG51" s="117"/>
      <c r="AH51" s="122">
        <v>0</v>
      </c>
      <c r="AI51" s="122" t="str">
        <f t="shared" si="1"/>
        <v> Carex communis Bailey; larger tufted fine-sedge.  GW:  RG: largely restricted to deeper woods on rocky slopes near rivers and larger creeks SH: </v>
      </c>
      <c r="AJ51" s="122" t="s">
        <v>1922</v>
      </c>
      <c r="AK51" s="111" t="s">
        <v>1922</v>
      </c>
      <c r="AL51" s="123" t="s">
        <v>1771</v>
      </c>
      <c r="AM51" s="123" t="s">
        <v>1774</v>
      </c>
      <c r="AN51" s="122" t="s">
        <v>2050</v>
      </c>
    </row>
    <row r="52" spans="2:40" s="109" customFormat="1" ht="30" customHeight="1">
      <c r="B52" s="109" t="s">
        <v>435</v>
      </c>
      <c r="C52" s="109" t="s">
        <v>1316</v>
      </c>
      <c r="D52" s="110" t="s">
        <v>1317</v>
      </c>
      <c r="E52" s="110"/>
      <c r="F52" s="111" t="s">
        <v>1318</v>
      </c>
      <c r="G52" s="109" t="s">
        <v>263</v>
      </c>
      <c r="H52" s="112">
        <v>7</v>
      </c>
      <c r="I52" s="109" t="s">
        <v>385</v>
      </c>
      <c r="J52" s="109">
        <v>1</v>
      </c>
      <c r="K52" s="113" t="s">
        <v>586</v>
      </c>
      <c r="L52" s="114" t="s">
        <v>487</v>
      </c>
      <c r="M52" s="114" t="s">
        <v>1208</v>
      </c>
      <c r="N52" s="115"/>
      <c r="O52" s="116" t="s">
        <v>1320</v>
      </c>
      <c r="P52" s="117" t="s">
        <v>1006</v>
      </c>
      <c r="Q52" s="118"/>
      <c r="R52" s="119" t="s">
        <v>820</v>
      </c>
      <c r="V52" s="111" t="s">
        <v>802</v>
      </c>
      <c r="W52" s="120"/>
      <c r="X52" s="120"/>
      <c r="Y52" s="120"/>
      <c r="Z52" s="120"/>
      <c r="AA52" s="120"/>
      <c r="AB52" s="120"/>
      <c r="AC52" s="120"/>
      <c r="AD52" s="121" t="s">
        <v>1255</v>
      </c>
      <c r="AE52" s="119">
        <v>5</v>
      </c>
      <c r="AF52" s="119">
        <v>5</v>
      </c>
      <c r="AG52" s="117"/>
      <c r="AH52" s="122">
        <v>0</v>
      </c>
      <c r="AI52" s="122" t="str">
        <f t="shared" si="1"/>
        <v> Carex conjuncta Boott; lime fox-sedge.  GW: open grassy areas/edges, especially in damper swales RG: locally common in damp pastures and open woods on fertile soils SH: </v>
      </c>
      <c r="AJ52" s="122" t="s">
        <v>1923</v>
      </c>
      <c r="AK52" s="111" t="s">
        <v>1923</v>
      </c>
      <c r="AL52" s="123" t="s">
        <v>1768</v>
      </c>
      <c r="AM52" s="123"/>
      <c r="AN52" s="122"/>
    </row>
    <row r="53" spans="2:40" s="109" customFormat="1" ht="30" customHeight="1">
      <c r="B53" s="109" t="s">
        <v>435</v>
      </c>
      <c r="C53" s="109" t="s">
        <v>1325</v>
      </c>
      <c r="D53" s="110" t="s">
        <v>1502</v>
      </c>
      <c r="E53" s="110"/>
      <c r="F53" s="111" t="s">
        <v>1503</v>
      </c>
      <c r="G53" s="109" t="s">
        <v>263</v>
      </c>
      <c r="H53" s="112">
        <v>7</v>
      </c>
      <c r="I53" s="109" t="s">
        <v>385</v>
      </c>
      <c r="J53" s="109">
        <v>1</v>
      </c>
      <c r="K53" s="113" t="s">
        <v>1105</v>
      </c>
      <c r="L53" s="114" t="s">
        <v>499</v>
      </c>
      <c r="M53" s="114"/>
      <c r="N53" s="115"/>
      <c r="O53" s="116" t="s">
        <v>1504</v>
      </c>
      <c r="P53" s="117" t="s">
        <v>481</v>
      </c>
      <c r="Q53" s="118"/>
      <c r="R53" s="119">
        <v>1</v>
      </c>
      <c r="V53" s="111" t="s">
        <v>802</v>
      </c>
      <c r="W53" s="120"/>
      <c r="X53" s="120"/>
      <c r="Y53" s="120"/>
      <c r="Z53" s="120"/>
      <c r="AA53" s="120"/>
      <c r="AB53" s="120"/>
      <c r="AC53" s="120"/>
      <c r="AD53" s="121" t="s">
        <v>1255</v>
      </c>
      <c r="AE53" s="119">
        <v>5</v>
      </c>
      <c r="AF53" s="119">
        <v>5</v>
      </c>
      <c r="AG53" s="117"/>
      <c r="AH53" s="122">
        <v>0</v>
      </c>
      <c r="AI53" s="122" t="str">
        <f t="shared" si="1"/>
        <v> Carex davisii Schwein. &amp; Torr.; rich-wood graceful-sedge.  GW: open woods, edges, into unmowed fields; note slightly hairy leaves RG: locally common in thin woods and edges on deep fertile soils; much less in ESH SH: </v>
      </c>
      <c r="AJ53" s="122" t="s">
        <v>1924</v>
      </c>
      <c r="AK53" s="111" t="s">
        <v>1924</v>
      </c>
      <c r="AL53" s="123" t="s">
        <v>1768</v>
      </c>
      <c r="AM53" s="123"/>
      <c r="AN53" s="122"/>
    </row>
    <row r="54" spans="2:41" s="109" customFormat="1" ht="30" customHeight="1">
      <c r="B54" s="109" t="s">
        <v>435</v>
      </c>
      <c r="C54" s="109" t="s">
        <v>1505</v>
      </c>
      <c r="D54" s="110" t="s">
        <v>1506</v>
      </c>
      <c r="E54" s="110"/>
      <c r="F54" s="111" t="s">
        <v>1507</v>
      </c>
      <c r="G54" s="109" t="s">
        <v>263</v>
      </c>
      <c r="H54" s="112">
        <v>7</v>
      </c>
      <c r="I54" s="109" t="s">
        <v>221</v>
      </c>
      <c r="K54" s="113" t="s">
        <v>1484</v>
      </c>
      <c r="L54" s="114">
        <v>3</v>
      </c>
      <c r="M54" s="114"/>
      <c r="N54" s="115"/>
      <c r="O54" s="116"/>
      <c r="P54" s="117" t="s">
        <v>857</v>
      </c>
      <c r="Q54" s="118"/>
      <c r="R54" s="119"/>
      <c r="V54" s="111"/>
      <c r="W54" s="120"/>
      <c r="X54" s="120"/>
      <c r="Y54" s="120"/>
      <c r="Z54" s="120"/>
      <c r="AA54" s="120"/>
      <c r="AB54" s="120"/>
      <c r="AC54" s="120"/>
      <c r="AD54" s="121"/>
      <c r="AE54" s="119"/>
      <c r="AF54" s="119"/>
      <c r="AG54" s="117"/>
      <c r="AH54" s="122">
        <v>0</v>
      </c>
      <c r="AI54" s="122" t="str">
        <f t="shared" si="1"/>
        <v> Carex digitalis Willd.; lesser lax-sedge.  GW:  RG: rare or absent; known only from Pendleton Co. SH: </v>
      </c>
      <c r="AJ54" s="122" t="s">
        <v>1925</v>
      </c>
      <c r="AK54" s="111" t="s">
        <v>1925</v>
      </c>
      <c r="AL54" s="123"/>
      <c r="AM54" s="123" t="s">
        <v>1771</v>
      </c>
      <c r="AN54" s="122"/>
      <c r="AO54" s="109" t="s">
        <v>222</v>
      </c>
    </row>
    <row r="55" spans="2:41" s="109" customFormat="1" ht="30" customHeight="1">
      <c r="B55" s="109" t="s">
        <v>435</v>
      </c>
      <c r="C55" s="109" t="s">
        <v>1230</v>
      </c>
      <c r="D55" s="110" t="s">
        <v>1231</v>
      </c>
      <c r="E55" s="110"/>
      <c r="F55" s="111" t="s">
        <v>1232</v>
      </c>
      <c r="G55" s="109" t="s">
        <v>263</v>
      </c>
      <c r="H55" s="112">
        <v>7</v>
      </c>
      <c r="I55" s="109" t="s">
        <v>221</v>
      </c>
      <c r="K55" s="113">
        <v>0</v>
      </c>
      <c r="L55" s="114"/>
      <c r="M55" s="114"/>
      <c r="N55" s="115"/>
      <c r="O55" s="116"/>
      <c r="P55" s="117"/>
      <c r="Q55" s="118"/>
      <c r="R55" s="119"/>
      <c r="V55" s="111"/>
      <c r="W55" s="120"/>
      <c r="X55" s="120"/>
      <c r="Y55" s="120"/>
      <c r="Z55" s="120"/>
      <c r="AA55" s="120"/>
      <c r="AB55" s="120"/>
      <c r="AC55" s="120"/>
      <c r="AD55" s="121"/>
      <c r="AE55" s="119"/>
      <c r="AF55" s="119"/>
      <c r="AG55" s="117" t="s">
        <v>470</v>
      </c>
      <c r="AH55" s="122">
        <v>0</v>
      </c>
      <c r="AI55" s="122"/>
      <c r="AJ55" s="122"/>
      <c r="AK55" s="111"/>
      <c r="AL55" s="123"/>
      <c r="AM55" s="123" t="s">
        <v>1771</v>
      </c>
      <c r="AN55" s="122"/>
      <c r="AO55" s="109" t="s">
        <v>562</v>
      </c>
    </row>
    <row r="56" spans="2:40" s="109" customFormat="1" ht="30" customHeight="1">
      <c r="B56" s="109" t="s">
        <v>435</v>
      </c>
      <c r="C56" s="109" t="s">
        <v>790</v>
      </c>
      <c r="D56" s="110" t="s">
        <v>791</v>
      </c>
      <c r="E56" s="110"/>
      <c r="F56" s="111" t="s">
        <v>792</v>
      </c>
      <c r="G56" s="109" t="s">
        <v>263</v>
      </c>
      <c r="H56" s="112">
        <v>7</v>
      </c>
      <c r="I56" s="109" t="s">
        <v>1199</v>
      </c>
      <c r="J56" s="109">
        <v>1</v>
      </c>
      <c r="K56" s="113" t="s">
        <v>1105</v>
      </c>
      <c r="L56" s="114" t="s">
        <v>488</v>
      </c>
      <c r="M56" s="114"/>
      <c r="N56" s="115"/>
      <c r="O56" s="116" t="s">
        <v>1341</v>
      </c>
      <c r="P56" s="117" t="s">
        <v>480</v>
      </c>
      <c r="Q56" s="118"/>
      <c r="R56" s="119">
        <v>1</v>
      </c>
      <c r="V56" s="111" t="s">
        <v>802</v>
      </c>
      <c r="W56" s="120"/>
      <c r="X56" s="120"/>
      <c r="Y56" s="120"/>
      <c r="Z56" s="120"/>
      <c r="AA56" s="120"/>
      <c r="AB56" s="120"/>
      <c r="AC56" s="120"/>
      <c r="AD56" s="121" t="s">
        <v>1255</v>
      </c>
      <c r="AE56" s="119">
        <v>5</v>
      </c>
      <c r="AF56" s="119">
        <v>1</v>
      </c>
      <c r="AG56" s="117"/>
      <c r="AH56" s="122">
        <v>0</v>
      </c>
      <c r="AI56" s="122" t="str">
        <f aca="true" t="shared" si="2" ref="AI56:AI81">CONCATENATE(S56," ",D56,"; ",F56,". ",Q56," GW: ",O56," RG: ",P56," SH: ",AG56)</f>
        <v> Carex grisea Wahlenb.; brownish wrinkled-sedge.  GW: woods/edges RG: locally common in thin woods on damp fertile soils, especially near streams SH: </v>
      </c>
      <c r="AJ56" s="122" t="s">
        <v>1915</v>
      </c>
      <c r="AK56" s="111" t="s">
        <v>1915</v>
      </c>
      <c r="AL56" s="123" t="s">
        <v>1768</v>
      </c>
      <c r="AM56" s="123" t="s">
        <v>1774</v>
      </c>
      <c r="AN56" s="122" t="s">
        <v>2051</v>
      </c>
    </row>
    <row r="57" spans="2:40" s="109" customFormat="1" ht="30" customHeight="1">
      <c r="B57" s="109" t="s">
        <v>435</v>
      </c>
      <c r="C57" s="109" t="s">
        <v>1616</v>
      </c>
      <c r="D57" s="110" t="s">
        <v>1617</v>
      </c>
      <c r="E57" s="110"/>
      <c r="F57" s="111" t="s">
        <v>1618</v>
      </c>
      <c r="G57" s="109" t="s">
        <v>263</v>
      </c>
      <c r="H57" s="112">
        <v>7</v>
      </c>
      <c r="I57" s="109" t="s">
        <v>1199</v>
      </c>
      <c r="J57" s="109">
        <v>1</v>
      </c>
      <c r="K57" s="113" t="s">
        <v>1105</v>
      </c>
      <c r="L57" s="114" t="s">
        <v>486</v>
      </c>
      <c r="M57" s="114"/>
      <c r="N57" s="115"/>
      <c r="O57" s="116" t="s">
        <v>1619</v>
      </c>
      <c r="P57" s="117" t="s">
        <v>439</v>
      </c>
      <c r="Q57" s="118"/>
      <c r="R57" s="119" t="s">
        <v>517</v>
      </c>
      <c r="V57" s="111" t="s">
        <v>802</v>
      </c>
      <c r="W57" s="120"/>
      <c r="X57" s="120"/>
      <c r="Y57" s="120"/>
      <c r="Z57" s="120"/>
      <c r="AA57" s="120"/>
      <c r="AB57" s="120"/>
      <c r="AC57" s="120"/>
      <c r="AD57" s="121" t="s">
        <v>1255</v>
      </c>
      <c r="AE57" s="119">
        <v>5</v>
      </c>
      <c r="AF57" s="119">
        <v>5</v>
      </c>
      <c r="AG57" s="117"/>
      <c r="AH57" s="122">
        <v>0</v>
      </c>
      <c r="AI57" s="122" t="str">
        <f t="shared" si="2"/>
        <v> Carex jamesii Schwein.; rich-wood tufted-sedge.  GW: generally in less disturbed woods RG: widespread and locally common in deeper woods, especially near larger streams SH: </v>
      </c>
      <c r="AJ57" s="122" t="s">
        <v>1916</v>
      </c>
      <c r="AK57" s="111" t="s">
        <v>1916</v>
      </c>
      <c r="AL57" s="123" t="s">
        <v>1768</v>
      </c>
      <c r="AM57" s="123"/>
      <c r="AN57" s="122"/>
    </row>
    <row r="58" spans="2:41" s="109" customFormat="1" ht="30" customHeight="1">
      <c r="B58" s="109" t="s">
        <v>435</v>
      </c>
      <c r="C58" s="109" t="s">
        <v>804</v>
      </c>
      <c r="D58" s="110" t="s">
        <v>805</v>
      </c>
      <c r="E58" s="110"/>
      <c r="F58" s="111" t="s">
        <v>806</v>
      </c>
      <c r="G58" s="109" t="s">
        <v>263</v>
      </c>
      <c r="H58" s="112">
        <v>7</v>
      </c>
      <c r="I58" s="109" t="s">
        <v>1199</v>
      </c>
      <c r="K58" s="113" t="s">
        <v>724</v>
      </c>
      <c r="L58" s="114" t="s">
        <v>486</v>
      </c>
      <c r="M58" s="114"/>
      <c r="N58" s="115"/>
      <c r="O58" s="116"/>
      <c r="P58" s="117" t="s">
        <v>1681</v>
      </c>
      <c r="Q58" s="118"/>
      <c r="R58" s="119" t="s">
        <v>858</v>
      </c>
      <c r="V58" s="111" t="s">
        <v>1175</v>
      </c>
      <c r="W58" s="120"/>
      <c r="X58" s="120"/>
      <c r="Y58" s="120"/>
      <c r="Z58" s="120"/>
      <c r="AA58" s="120"/>
      <c r="AB58" s="120"/>
      <c r="AC58" s="120"/>
      <c r="AD58" s="121" t="s">
        <v>1255</v>
      </c>
      <c r="AE58" s="119">
        <v>5</v>
      </c>
      <c r="AF58" s="119">
        <v>5</v>
      </c>
      <c r="AG58" s="117"/>
      <c r="AH58" s="122">
        <v>0</v>
      </c>
      <c r="AI58" s="122" t="str">
        <f t="shared" si="2"/>
        <v> Carex laxiflora Lam.; common lax-sedge.  GW:  RG: largely restricted to deeper woods near rivers and larger creeks; perhaps not in most CBG SH: </v>
      </c>
      <c r="AJ58" s="122" t="s">
        <v>2022</v>
      </c>
      <c r="AK58" s="111" t="s">
        <v>2022</v>
      </c>
      <c r="AL58" s="123" t="s">
        <v>1771</v>
      </c>
      <c r="AM58" s="123" t="s">
        <v>1771</v>
      </c>
      <c r="AN58" s="122" t="s">
        <v>2049</v>
      </c>
      <c r="AO58" s="109" t="s">
        <v>1741</v>
      </c>
    </row>
    <row r="59" spans="2:40" s="109" customFormat="1" ht="30" customHeight="1">
      <c r="B59" s="109" t="s">
        <v>435</v>
      </c>
      <c r="C59" s="109" t="s">
        <v>991</v>
      </c>
      <c r="D59" s="110" t="s">
        <v>992</v>
      </c>
      <c r="E59" s="110"/>
      <c r="F59" s="111" t="s">
        <v>993</v>
      </c>
      <c r="G59" s="109" t="s">
        <v>263</v>
      </c>
      <c r="H59" s="112">
        <v>7</v>
      </c>
      <c r="I59" s="109" t="s">
        <v>1199</v>
      </c>
      <c r="J59" s="109">
        <v>1</v>
      </c>
      <c r="K59" s="113" t="s">
        <v>562</v>
      </c>
      <c r="L59" s="114" t="s">
        <v>487</v>
      </c>
      <c r="M59" s="114"/>
      <c r="N59" s="115"/>
      <c r="O59" s="116" t="s">
        <v>994</v>
      </c>
      <c r="P59" s="117" t="s">
        <v>1650</v>
      </c>
      <c r="Q59" s="118"/>
      <c r="R59" s="119">
        <v>1</v>
      </c>
      <c r="V59" s="111"/>
      <c r="W59" s="120"/>
      <c r="X59" s="120"/>
      <c r="Y59" s="120"/>
      <c r="Z59" s="120"/>
      <c r="AA59" s="120"/>
      <c r="AB59" s="120"/>
      <c r="AC59" s="120"/>
      <c r="AD59" s="121" t="s">
        <v>1255</v>
      </c>
      <c r="AE59" s="119">
        <v>3</v>
      </c>
      <c r="AF59" s="119">
        <v>1</v>
      </c>
      <c r="AG59" s="117"/>
      <c r="AH59" s="122">
        <v>0</v>
      </c>
      <c r="AI59" s="122" t="str">
        <f t="shared" si="2"/>
        <v> Carex mesochorea Mackenzie; western headed spike-sedge.  GW: check distribution RG: widespread and locally common in fields and open woods, especially on fertile soil SH: </v>
      </c>
      <c r="AJ59" s="122" t="s">
        <v>1794</v>
      </c>
      <c r="AK59" s="111" t="s">
        <v>1794</v>
      </c>
      <c r="AL59" s="123" t="s">
        <v>1771</v>
      </c>
      <c r="AM59" s="123"/>
      <c r="AN59" s="122"/>
    </row>
    <row r="60" spans="2:40" s="109" customFormat="1" ht="30" customHeight="1">
      <c r="B60" s="109" t="s">
        <v>435</v>
      </c>
      <c r="C60" s="109" t="s">
        <v>1133</v>
      </c>
      <c r="D60" s="110" t="s">
        <v>1134</v>
      </c>
      <c r="E60" s="110"/>
      <c r="F60" s="111" t="s">
        <v>1135</v>
      </c>
      <c r="G60" s="109" t="s">
        <v>263</v>
      </c>
      <c r="H60" s="112">
        <v>7</v>
      </c>
      <c r="I60" s="109" t="s">
        <v>385</v>
      </c>
      <c r="J60" s="109">
        <v>1</v>
      </c>
      <c r="K60" s="113" t="s">
        <v>562</v>
      </c>
      <c r="L60" s="114" t="s">
        <v>1424</v>
      </c>
      <c r="M60" s="114"/>
      <c r="N60" s="115"/>
      <c r="O60" s="116" t="s">
        <v>1136</v>
      </c>
      <c r="P60" s="117" t="s">
        <v>1080</v>
      </c>
      <c r="Q60" s="118"/>
      <c r="R60" s="119">
        <v>1</v>
      </c>
      <c r="V60" s="111" t="s">
        <v>802</v>
      </c>
      <c r="W60" s="120"/>
      <c r="X60" s="120"/>
      <c r="Y60" s="120"/>
      <c r="Z60" s="120"/>
      <c r="AA60" s="120"/>
      <c r="AB60" s="120"/>
      <c r="AC60" s="120"/>
      <c r="AD60" s="121" t="s">
        <v>1255</v>
      </c>
      <c r="AE60" s="119">
        <v>5</v>
      </c>
      <c r="AF60" s="119">
        <v>5</v>
      </c>
      <c r="AG60" s="117"/>
      <c r="AH60" s="122">
        <v>0</v>
      </c>
      <c r="AI60" s="122" t="str">
        <f t="shared" si="2"/>
        <v> Carex normalis Mackenzie; rich-wood scale-sedge.  GW: vies with molesta for id as common species in fields; may be in damper/shadier places RG: infrequent or locally common in open woods and old fields on relatively damp fertile soils SH: </v>
      </c>
      <c r="AJ60" s="122" t="s">
        <v>1787</v>
      </c>
      <c r="AK60" s="111" t="s">
        <v>1787</v>
      </c>
      <c r="AL60" s="123" t="s">
        <v>1768</v>
      </c>
      <c r="AM60" s="123"/>
      <c r="AN60" s="122"/>
    </row>
    <row r="61" spans="2:40" s="109" customFormat="1" ht="30" customHeight="1">
      <c r="B61" s="109" t="s">
        <v>435</v>
      </c>
      <c r="C61" s="109" t="s">
        <v>1137</v>
      </c>
      <c r="D61" s="110" t="s">
        <v>916</v>
      </c>
      <c r="E61" s="110"/>
      <c r="F61" s="111" t="s">
        <v>917</v>
      </c>
      <c r="G61" s="109" t="s">
        <v>263</v>
      </c>
      <c r="H61" s="112">
        <v>7</v>
      </c>
      <c r="I61" s="109" t="s">
        <v>1199</v>
      </c>
      <c r="J61" s="109">
        <v>1</v>
      </c>
      <c r="K61" s="113" t="s">
        <v>424</v>
      </c>
      <c r="L61" s="114" t="s">
        <v>488</v>
      </c>
      <c r="M61" s="114"/>
      <c r="N61" s="115"/>
      <c r="O61" s="116" t="s">
        <v>918</v>
      </c>
      <c r="P61" s="117" t="s">
        <v>1682</v>
      </c>
      <c r="Q61" s="118"/>
      <c r="R61" s="119" t="s">
        <v>517</v>
      </c>
      <c r="V61" s="111" t="s">
        <v>802</v>
      </c>
      <c r="W61" s="120"/>
      <c r="X61" s="120"/>
      <c r="Y61" s="120"/>
      <c r="Z61" s="120"/>
      <c r="AA61" s="120"/>
      <c r="AB61" s="120"/>
      <c r="AC61" s="120"/>
      <c r="AD61" s="121" t="s">
        <v>1255</v>
      </c>
      <c r="AE61" s="119">
        <v>5</v>
      </c>
      <c r="AF61" s="119">
        <v>5</v>
      </c>
      <c r="AG61" s="117"/>
      <c r="AH61" s="122">
        <v>0</v>
      </c>
      <c r="AI61" s="122" t="str">
        <f t="shared" si="2"/>
        <v> Carex oligocarpa Schkuhr ex Willd.; lesser wrinkled-sedge.  GW: largely restricted to grown up woods with bur oak at N end of Toyota Trail. RG: locally common in deeper woods, especially near the Ky Rv and Licking Rv SH: </v>
      </c>
      <c r="AJ61" s="122" t="s">
        <v>1788</v>
      </c>
      <c r="AK61" s="111" t="s">
        <v>1788</v>
      </c>
      <c r="AL61" s="123" t="s">
        <v>1768</v>
      </c>
      <c r="AM61" s="123"/>
      <c r="AN61" s="122"/>
    </row>
    <row r="62" spans="2:41" s="109" customFormat="1" ht="30" customHeight="1">
      <c r="B62" s="109" t="s">
        <v>435</v>
      </c>
      <c r="C62" s="109" t="s">
        <v>448</v>
      </c>
      <c r="D62" s="110" t="s">
        <v>449</v>
      </c>
      <c r="E62" s="110"/>
      <c r="F62" s="111" t="s">
        <v>450</v>
      </c>
      <c r="G62" s="109" t="s">
        <v>263</v>
      </c>
      <c r="H62" s="112">
        <v>7</v>
      </c>
      <c r="I62" s="109" t="s">
        <v>1199</v>
      </c>
      <c r="J62" s="109">
        <v>1</v>
      </c>
      <c r="K62" s="113" t="s">
        <v>980</v>
      </c>
      <c r="L62" s="114" t="s">
        <v>488</v>
      </c>
      <c r="M62" s="114"/>
      <c r="N62" s="115"/>
      <c r="O62" s="116" t="s">
        <v>451</v>
      </c>
      <c r="P62" s="117" t="s">
        <v>879</v>
      </c>
      <c r="Q62" s="118"/>
      <c r="R62" s="119" t="s">
        <v>517</v>
      </c>
      <c r="V62" s="111" t="s">
        <v>802</v>
      </c>
      <c r="W62" s="120"/>
      <c r="X62" s="120"/>
      <c r="Y62" s="120"/>
      <c r="Z62" s="120"/>
      <c r="AA62" s="120"/>
      <c r="AB62" s="120"/>
      <c r="AC62" s="120"/>
      <c r="AD62" s="121" t="s">
        <v>1255</v>
      </c>
      <c r="AE62" s="119">
        <v>5</v>
      </c>
      <c r="AF62" s="119">
        <v>5</v>
      </c>
      <c r="AG62" s="117"/>
      <c r="AH62" s="122">
        <v>0</v>
      </c>
      <c r="AI62" s="122" t="str">
        <f t="shared" si="2"/>
        <v> Carex rosea Schkuhr ex Willd.; moist-woods little-spike-sedge.  GW: shady woods RG: common in better woodland remnants, especially in hilly areas SH: </v>
      </c>
      <c r="AJ62" s="122" t="s">
        <v>1947</v>
      </c>
      <c r="AK62" s="111" t="s">
        <v>1947</v>
      </c>
      <c r="AL62" s="123" t="s">
        <v>1768</v>
      </c>
      <c r="AM62" s="123" t="s">
        <v>1771</v>
      </c>
      <c r="AN62" s="122"/>
      <c r="AO62" s="109" t="s">
        <v>1741</v>
      </c>
    </row>
    <row r="63" spans="2:41" s="109" customFormat="1" ht="30" customHeight="1">
      <c r="B63" s="109" t="s">
        <v>435</v>
      </c>
      <c r="C63" s="109" t="s">
        <v>1054</v>
      </c>
      <c r="D63" s="110" t="s">
        <v>1055</v>
      </c>
      <c r="E63" s="110"/>
      <c r="F63" s="111" t="s">
        <v>1056</v>
      </c>
      <c r="G63" s="109" t="s">
        <v>263</v>
      </c>
      <c r="H63" s="112">
        <v>7</v>
      </c>
      <c r="I63" s="109" t="s">
        <v>385</v>
      </c>
      <c r="J63" s="109">
        <v>1</v>
      </c>
      <c r="K63" s="113" t="s">
        <v>1057</v>
      </c>
      <c r="L63" s="114" t="s">
        <v>1424</v>
      </c>
      <c r="M63" s="114"/>
      <c r="N63" s="115"/>
      <c r="O63" s="116" t="s">
        <v>698</v>
      </c>
      <c r="P63" s="117" t="s">
        <v>1652</v>
      </c>
      <c r="Q63" s="118"/>
      <c r="R63" s="119">
        <v>1</v>
      </c>
      <c r="V63" s="111" t="s">
        <v>802</v>
      </c>
      <c r="W63" s="120"/>
      <c r="X63" s="120"/>
      <c r="Y63" s="120"/>
      <c r="Z63" s="120"/>
      <c r="AA63" s="120"/>
      <c r="AB63" s="120"/>
      <c r="AC63" s="120"/>
      <c r="AD63" s="121" t="s">
        <v>1255</v>
      </c>
      <c r="AE63" s="119">
        <v>5</v>
      </c>
      <c r="AF63" s="119">
        <v>3</v>
      </c>
      <c r="AG63" s="117"/>
      <c r="AH63" s="122">
        <v>0</v>
      </c>
      <c r="AI63" s="122" t="str">
        <f t="shared" si="2"/>
        <v> Carex sparganioides Muhl. ex Willd.; rich-woods spike-sedge.  GW: slightly damp woods/edges RG: widely scattered and locally common in woods, especially on damp fertile soils SH: </v>
      </c>
      <c r="AJ63" s="122" t="s">
        <v>1948</v>
      </c>
      <c r="AK63" s="111" t="s">
        <v>1948</v>
      </c>
      <c r="AL63" s="123" t="s">
        <v>1768</v>
      </c>
      <c r="AM63" s="123" t="s">
        <v>1771</v>
      </c>
      <c r="AN63" s="122"/>
      <c r="AO63" s="109" t="s">
        <v>1741</v>
      </c>
    </row>
    <row r="64" spans="2:41" s="109" customFormat="1" ht="30" customHeight="1">
      <c r="B64" s="109" t="s">
        <v>1446</v>
      </c>
      <c r="C64" s="109" t="s">
        <v>1436</v>
      </c>
      <c r="D64" s="110" t="s">
        <v>1437</v>
      </c>
      <c r="E64" s="110"/>
      <c r="F64" s="111" t="s">
        <v>1438</v>
      </c>
      <c r="G64" s="109" t="s">
        <v>765</v>
      </c>
      <c r="H64" s="112">
        <v>4</v>
      </c>
      <c r="I64" s="109" t="s">
        <v>1421</v>
      </c>
      <c r="J64" s="109">
        <v>1</v>
      </c>
      <c r="K64" s="113" t="s">
        <v>574</v>
      </c>
      <c r="L64" s="114" t="s">
        <v>719</v>
      </c>
      <c r="M64" s="114" t="s">
        <v>41</v>
      </c>
      <c r="N64" s="115"/>
      <c r="O64" s="116" t="s">
        <v>1422</v>
      </c>
      <c r="P64" s="117" t="s">
        <v>655</v>
      </c>
      <c r="Q64" s="118" t="s">
        <v>568</v>
      </c>
      <c r="R64" s="119" t="s">
        <v>825</v>
      </c>
      <c r="T64" s="109" t="s">
        <v>838</v>
      </c>
      <c r="V64" s="111" t="s">
        <v>801</v>
      </c>
      <c r="W64" s="120">
        <v>0</v>
      </c>
      <c r="X64" s="120">
        <v>20</v>
      </c>
      <c r="Y64" s="120"/>
      <c r="Z64" s="120">
        <v>3</v>
      </c>
      <c r="AA64" s="120">
        <v>3</v>
      </c>
      <c r="AB64" s="120"/>
      <c r="AC64" s="120"/>
      <c r="AD64" s="121" t="s">
        <v>1251</v>
      </c>
      <c r="AE64" s="119">
        <v>7</v>
      </c>
      <c r="AF64" s="119">
        <v>7</v>
      </c>
      <c r="AG64" s="117" t="s">
        <v>1048</v>
      </c>
      <c r="AH64" s="122">
        <v>0</v>
      </c>
      <c r="AI64" s="122" t="str">
        <f t="shared" si="2"/>
        <v> Carpinus caroliniana Walt.; hornbeam. This small tree species was formerly widespread on moister sites, but is now largely restricted to slopes along larger streams and rivers.  Its curious muscle-like bark and neat little tree form would make it quite attractive in ornamental settings. GW: ABerry reports from Gray's Run RG: locally common in deeper woods near Ky Rv and in ESH; formerly widespread (?) SH: "Carpinus americana (Iron-wood).  In other parts of the union it is called Hornbeam. It is found throughout this state among other forest trees and is perhaps especially abundant in the country about Lexington, growing generally to the height of 30 or 40 feet.--The wood is possessed of great hardness and strength, but it is not applied to many useful purposes. Flowers beginning of April."</v>
      </c>
      <c r="AJ64" s="122" t="s">
        <v>1712</v>
      </c>
      <c r="AK64" s="111" t="s">
        <v>1712</v>
      </c>
      <c r="AL64" s="123" t="s">
        <v>1768</v>
      </c>
      <c r="AM64" s="123" t="s">
        <v>1771</v>
      </c>
      <c r="AN64" s="122"/>
      <c r="AO64" s="109" t="s">
        <v>1741</v>
      </c>
    </row>
    <row r="65" spans="2:41" s="109" customFormat="1" ht="30" customHeight="1">
      <c r="B65" s="109" t="s">
        <v>1439</v>
      </c>
      <c r="C65" s="109" t="s">
        <v>1373</v>
      </c>
      <c r="D65" s="110" t="s">
        <v>1374</v>
      </c>
      <c r="E65" s="110"/>
      <c r="F65" s="111" t="s">
        <v>1375</v>
      </c>
      <c r="G65" s="109" t="s">
        <v>765</v>
      </c>
      <c r="H65" s="112">
        <v>2</v>
      </c>
      <c r="I65" s="109" t="s">
        <v>714</v>
      </c>
      <c r="J65" s="109">
        <v>1</v>
      </c>
      <c r="K65" s="113" t="s">
        <v>1376</v>
      </c>
      <c r="L65" s="114" t="s">
        <v>722</v>
      </c>
      <c r="M65" s="114"/>
      <c r="N65" s="115"/>
      <c r="O65" s="116" t="s">
        <v>1377</v>
      </c>
      <c r="P65" s="117" t="s">
        <v>970</v>
      </c>
      <c r="Q65" s="118" t="s">
        <v>898</v>
      </c>
      <c r="R65" s="119">
        <v>1</v>
      </c>
      <c r="T65" s="109" t="s">
        <v>1064</v>
      </c>
      <c r="V65" s="111" t="s">
        <v>801</v>
      </c>
      <c r="W65" s="120" t="s">
        <v>38</v>
      </c>
      <c r="X65" s="120" t="s">
        <v>36</v>
      </c>
      <c r="Y65" s="120" t="s">
        <v>37</v>
      </c>
      <c r="Z65" s="120"/>
      <c r="AA65" s="120"/>
      <c r="AB65" s="120"/>
      <c r="AC65" s="120"/>
      <c r="AD65" s="121" t="s">
        <v>1253</v>
      </c>
      <c r="AE65" s="119">
        <v>5</v>
      </c>
      <c r="AF65" s="119">
        <v>3</v>
      </c>
      <c r="AG65" s="117" t="s">
        <v>260</v>
      </c>
      <c r="AH65" s="122" t="s">
        <v>222</v>
      </c>
      <c r="AI65" s="122" t="str">
        <f t="shared" si="2"/>
        <v> Carya cordiformis (Wangenh.) K. Koch; bitternut hickory. This was the most abundant hickory species on richer soils, often in moderately mature forest, growing up with a sugar maple understory.  It is a vigorous stately tree, with moderate drought-tolerance.  The nuts are small and bitter, however. GW: largely restricted to less disturbed woods but spreadly widely elsewhere with less disturbance RG: widespread and locally abundant in more mature woods SH: "Carya porcina (Pig-Nut Hickory, brown hickory).  It is in every respect the least valuable of the family, the wood being not fitted for useful application to the arts, less valuable as fuel; and the nut unfit to eat in consequence of its bitterness and astringency. Young trees of this kind are, however, more common around Lexington than any other Hickory." [Short was clearly referring to C. cordiforms, not C. glabra, which is virtually absent in the Inner Bluegrass except near the Kentucky River.]</v>
      </c>
      <c r="AJ65" s="122" t="s">
        <v>177</v>
      </c>
      <c r="AK65" s="111" t="s">
        <v>177</v>
      </c>
      <c r="AL65" s="123" t="s">
        <v>1769</v>
      </c>
      <c r="AM65" s="123" t="s">
        <v>1768</v>
      </c>
      <c r="AN65" s="122"/>
      <c r="AO65" s="109" t="s">
        <v>222</v>
      </c>
    </row>
    <row r="66" spans="2:40" s="109" customFormat="1" ht="30" customHeight="1">
      <c r="B66" s="109" t="s">
        <v>1439</v>
      </c>
      <c r="C66" s="109" t="s">
        <v>1378</v>
      </c>
      <c r="D66" s="110" t="s">
        <v>169</v>
      </c>
      <c r="E66" s="110"/>
      <c r="F66" s="111" t="s">
        <v>666</v>
      </c>
      <c r="G66" s="109" t="s">
        <v>765</v>
      </c>
      <c r="H66" s="112">
        <v>2</v>
      </c>
      <c r="I66" s="109" t="s">
        <v>712</v>
      </c>
      <c r="J66" s="109">
        <v>1</v>
      </c>
      <c r="K66" s="113" t="s">
        <v>667</v>
      </c>
      <c r="L66" s="114" t="s">
        <v>720</v>
      </c>
      <c r="M66" s="114"/>
      <c r="N66" s="115"/>
      <c r="O66" s="116" t="s">
        <v>668</v>
      </c>
      <c r="P66" s="117" t="s">
        <v>971</v>
      </c>
      <c r="Q66" s="118" t="s">
        <v>101</v>
      </c>
      <c r="R66" s="119">
        <v>1</v>
      </c>
      <c r="T66" s="109" t="s">
        <v>746</v>
      </c>
      <c r="V66" s="111" t="s">
        <v>801</v>
      </c>
      <c r="W66" s="120" t="s">
        <v>44</v>
      </c>
      <c r="X66" s="120" t="s">
        <v>45</v>
      </c>
      <c r="Y66" s="120" t="s">
        <v>46</v>
      </c>
      <c r="Z66" s="120"/>
      <c r="AA66" s="120"/>
      <c r="AB66" s="120"/>
      <c r="AC66" s="120"/>
      <c r="AD66" s="121" t="s">
        <v>1253</v>
      </c>
      <c r="AE66" s="119">
        <v>7</v>
      </c>
      <c r="AF66" s="119">
        <v>5</v>
      </c>
      <c r="AG66" s="117" t="s">
        <v>396</v>
      </c>
      <c r="AH66" s="122" t="s">
        <v>234</v>
      </c>
      <c r="AI66" s="122" t="str">
        <f t="shared" si="2"/>
        <v> Carya laciniosa (Michx. f.) G. Don; shellbark hickory. Shellbark hickory is widespread in east-central states, especially in mid-western regions, but it only locally abundant. It is generally restricted to relatively fertile soils on damp sites, especially on swales and floodplains. In well-developed woods on deep damp soils, it often occurs with Shumard oak. In the Bluegrass region, its habitat distribution overlaps with shagbark hickory (Carya ovata), especially in young woods and fencerows, but that species is most typical of drier sites. Both species were much used by native people, and archaeological evidence suggests that they were often common around village sites. Shellbark nuts are bigger than any other hickory species, and they make wonderful eating for humans and squirrels alike. Great excitement is offerred by this species, especially for young children, wielding hammers and picks to crack open the nutty morsels (while also learning manual dexterity). Seedlings are often found within a few hundred feet of parent trees, but there is little or no dispersal over longer distances. Seedlings and saplings appear to be highly tolerant of browsing by cattle or other large herbivores, presumably due to the repellant taste and its ability to establish strong taproots in grassy vegetation. Shellbark hickory is somewhat shade tolerant, but seems to establish mostly in more open woods and fields. After mowing was stopped during the 1980s in some sections of the ‘savanna’ at Griffith Woods, but with continued cattle grazing, thickets grew up that are dominated by this species. In more shady woods of the central Bluegrass, the bitternut hickory usually becomes more common instead, and that species was probably the most common hickory before settlement. GW: scattered old trees plus dense thickets in old unmowed pastures RG: widespread and locally abundant in young browsed woods and edges; damper sites SH: "Carya sulcata Ell. (Thick Shell-bark Hickory).  This one of the most abundant of the genus in this neighborhood, rising to a very considerable height, (80 or 90 feet,) with a slender body in proportion to its elevation, and destitute of limbs for more than half its length. The wood like that of the most of hickories, is highly prized for fuel, and is much used by mechanics on account of its toughness and elasticity. Flowers towards the last of April..."</v>
      </c>
      <c r="AJ66" s="122" t="s">
        <v>1685</v>
      </c>
      <c r="AK66" s="111" t="s">
        <v>1685</v>
      </c>
      <c r="AL66" s="123" t="s">
        <v>1768</v>
      </c>
      <c r="AM66" s="123"/>
      <c r="AN66" s="122"/>
    </row>
    <row r="67" spans="2:41" s="109" customFormat="1" ht="30" customHeight="1">
      <c r="B67" s="109" t="s">
        <v>1439</v>
      </c>
      <c r="C67" s="109" t="s">
        <v>343</v>
      </c>
      <c r="D67" s="110" t="s">
        <v>344</v>
      </c>
      <c r="E67" s="110"/>
      <c r="F67" s="111" t="s">
        <v>345</v>
      </c>
      <c r="G67" s="109" t="s">
        <v>765</v>
      </c>
      <c r="H67" s="112">
        <v>2</v>
      </c>
      <c r="I67" s="109" t="s">
        <v>712</v>
      </c>
      <c r="J67" s="109">
        <v>1</v>
      </c>
      <c r="K67" s="113" t="s">
        <v>586</v>
      </c>
      <c r="L67" s="114" t="s">
        <v>720</v>
      </c>
      <c r="M67" s="114"/>
      <c r="N67" s="115"/>
      <c r="O67" s="116" t="s">
        <v>346</v>
      </c>
      <c r="P67" s="117" t="s">
        <v>516</v>
      </c>
      <c r="Q67" s="118" t="s">
        <v>102</v>
      </c>
      <c r="R67" s="119" t="s">
        <v>822</v>
      </c>
      <c r="T67" s="109" t="s">
        <v>746</v>
      </c>
      <c r="V67" s="111" t="s">
        <v>802</v>
      </c>
      <c r="W67" s="120">
        <v>0</v>
      </c>
      <c r="X67" s="120">
        <v>10</v>
      </c>
      <c r="Y67" s="120">
        <v>12</v>
      </c>
      <c r="Z67" s="120"/>
      <c r="AA67" s="120"/>
      <c r="AB67" s="120"/>
      <c r="AC67" s="120"/>
      <c r="AD67" s="121" t="s">
        <v>1253</v>
      </c>
      <c r="AE67" s="119">
        <v>7</v>
      </c>
      <c r="AF67" s="119">
        <v>5</v>
      </c>
      <c r="AG67" s="117" t="s">
        <v>397</v>
      </c>
      <c r="AH67" s="122" t="s">
        <v>1376</v>
      </c>
      <c r="AI67" s="122" t="str">
        <f t="shared" si="2"/>
        <v> Carya ovata (P. Mill.) K. Koch; shagbark hickory. species is most typical of moister oak-hickory forest and transitions to beech or sugar maple.  Its nuts are edible (for humans), but smaller than "shellbark hickory" (C. laciniosa). GW: a few old trees and mixed with C. laciniosa in thickets; may intergrade genetically RG: widespread and locally abundant in young browsed woods and edges; drier or less fertile sites, especially in transition to the ESH and rigdes near the Ky Rv SH: "Carya squamosa (Shell bark hickory, shagbark, scaly bark, &amp;c. &amp;c.).  A large tree... nuts have thin shells, are easily cracked between the teeth and are more highly esteemed than any other of the hickory nuts, except the pecan. The wood is very similar to that of the preceding [C. laciniosa], and indeed the trees are often confounded."</v>
      </c>
      <c r="AJ67" s="122" t="s">
        <v>1686</v>
      </c>
      <c r="AK67" s="111" t="s">
        <v>1686</v>
      </c>
      <c r="AL67" s="123" t="s">
        <v>1768</v>
      </c>
      <c r="AM67" s="123" t="s">
        <v>1768</v>
      </c>
      <c r="AN67" s="122"/>
      <c r="AO67" s="109" t="s">
        <v>222</v>
      </c>
    </row>
    <row r="68" spans="2:41" s="109" customFormat="1" ht="30" customHeight="1">
      <c r="B68" s="109" t="s">
        <v>739</v>
      </c>
      <c r="C68" s="109" t="s">
        <v>740</v>
      </c>
      <c r="D68" s="110" t="s">
        <v>741</v>
      </c>
      <c r="E68" s="110"/>
      <c r="F68" s="111" t="s">
        <v>742</v>
      </c>
      <c r="G68" s="109" t="s">
        <v>263</v>
      </c>
      <c r="H68" s="112">
        <v>7</v>
      </c>
      <c r="I68" s="109" t="s">
        <v>371</v>
      </c>
      <c r="K68" s="113" t="s">
        <v>724</v>
      </c>
      <c r="L68" s="114" t="s">
        <v>486</v>
      </c>
      <c r="M68" s="114"/>
      <c r="N68" s="115"/>
      <c r="O68" s="116"/>
      <c r="P68" s="117" t="s">
        <v>1676</v>
      </c>
      <c r="Q68" s="124" t="s">
        <v>48</v>
      </c>
      <c r="R68" s="119" t="s">
        <v>824</v>
      </c>
      <c r="T68" s="109" t="s">
        <v>347</v>
      </c>
      <c r="V68" s="111" t="s">
        <v>1175</v>
      </c>
      <c r="W68" s="120"/>
      <c r="X68" s="120"/>
      <c r="Y68" s="120"/>
      <c r="Z68" s="120"/>
      <c r="AA68" s="120"/>
      <c r="AB68" s="120"/>
      <c r="AC68" s="120"/>
      <c r="AD68" s="121" t="s">
        <v>1254</v>
      </c>
      <c r="AE68" s="119">
        <v>7</v>
      </c>
      <c r="AF68" s="119">
        <v>9</v>
      </c>
      <c r="AG68" s="117" t="s">
        <v>1051</v>
      </c>
      <c r="AH68" s="122">
        <v>0</v>
      </c>
      <c r="AI68" s="122" t="str">
        <f t="shared" si="2"/>
        <v> Caulophyllum thalictroides (L.) Michx.; blue cohosh. Moist slopes. GW:  RG: largely restricted to better woods near larger creeks and rivers SH: "Caulophyllum thalictroides (Pappoose-root). This, the only species of the genus, was once abundant throughout this country, but has now almost disappeared from the more cultivated districts, and is consequently rare about Lexington, being only met with in the more secluded and unfrequented woodlands. Under the name of Pappoose-root this plant has had some medical virtues ascribed to it.--Flowers towards the latter part of April..."</v>
      </c>
      <c r="AJ68" s="122" t="s">
        <v>1902</v>
      </c>
      <c r="AK68" s="111" t="s">
        <v>1902</v>
      </c>
      <c r="AL68" s="123" t="s">
        <v>1771</v>
      </c>
      <c r="AM68" s="123" t="s">
        <v>1771</v>
      </c>
      <c r="AN68" s="122" t="s">
        <v>2052</v>
      </c>
      <c r="AO68" s="109" t="s">
        <v>2130</v>
      </c>
    </row>
    <row r="69" spans="2:40" s="109" customFormat="1" ht="30" customHeight="1">
      <c r="B69" s="109" t="s">
        <v>1117</v>
      </c>
      <c r="C69" s="109" t="s">
        <v>1167</v>
      </c>
      <c r="D69" s="110" t="s">
        <v>1168</v>
      </c>
      <c r="E69" s="110"/>
      <c r="F69" s="111" t="s">
        <v>1169</v>
      </c>
      <c r="G69" s="109" t="s">
        <v>765</v>
      </c>
      <c r="H69" s="112">
        <v>2</v>
      </c>
      <c r="I69" s="109" t="s">
        <v>712</v>
      </c>
      <c r="K69" s="113" t="s">
        <v>1567</v>
      </c>
      <c r="L69" s="114" t="s">
        <v>717</v>
      </c>
      <c r="M69" s="114"/>
      <c r="N69" s="115"/>
      <c r="O69" s="116" t="s">
        <v>1170</v>
      </c>
      <c r="P69" s="117" t="s">
        <v>474</v>
      </c>
      <c r="Q69" s="118"/>
      <c r="R69" s="119">
        <v>1</v>
      </c>
      <c r="V69" s="111" t="s">
        <v>1174</v>
      </c>
      <c r="W69" s="120"/>
      <c r="X69" s="120"/>
      <c r="Y69" s="120"/>
      <c r="Z69" s="120"/>
      <c r="AA69" s="120"/>
      <c r="AB69" s="120"/>
      <c r="AC69" s="120"/>
      <c r="AD69" s="121"/>
      <c r="AE69" s="119">
        <v>1</v>
      </c>
      <c r="AF69" s="119">
        <v>1</v>
      </c>
      <c r="AG69" s="117" t="s">
        <v>1571</v>
      </c>
      <c r="AH69" s="122" t="s">
        <v>234</v>
      </c>
      <c r="AI69" s="122" t="str">
        <f t="shared" si="2"/>
        <v> Celtis occidentalis L.; common hackberry.  GW: widely abundant; scattered large trees and filling in understories of less disturbed woods RG: widespread on fertile soils SH: "Celtis occidentalis (Hackberry). The Hackberry is a very common tree throughout the best lands of this state, attaining in such situations a very great height. The wood splits well but is not durable; nor does it make good fuel. ...berries are eagerly sought after by birds, and the coarse harsh leaf is the favourite food of many insects. ...flowers unfolded during the first part of May..."</v>
      </c>
      <c r="AJ69" s="122" t="s">
        <v>1687</v>
      </c>
      <c r="AK69" s="111" t="s">
        <v>1687</v>
      </c>
      <c r="AL69" s="123" t="s">
        <v>1769</v>
      </c>
      <c r="AM69" s="123"/>
      <c r="AN69" s="122"/>
    </row>
    <row r="70" spans="2:40" s="109" customFormat="1" ht="30" customHeight="1">
      <c r="B70" s="109" t="s">
        <v>909</v>
      </c>
      <c r="C70" s="109" t="s">
        <v>1120</v>
      </c>
      <c r="D70" s="110" t="s">
        <v>1121</v>
      </c>
      <c r="E70" s="110"/>
      <c r="F70" s="111" t="s">
        <v>1122</v>
      </c>
      <c r="G70" s="109" t="s">
        <v>263</v>
      </c>
      <c r="H70" s="112">
        <v>7</v>
      </c>
      <c r="I70" s="109" t="s">
        <v>387</v>
      </c>
      <c r="K70" s="113" t="s">
        <v>724</v>
      </c>
      <c r="L70" s="114" t="s">
        <v>1426</v>
      </c>
      <c r="M70" s="114"/>
      <c r="N70" s="115"/>
      <c r="O70" s="116"/>
      <c r="P70" s="117" t="s">
        <v>990</v>
      </c>
      <c r="Q70" s="118"/>
      <c r="R70" s="119">
        <v>2</v>
      </c>
      <c r="V70" s="111" t="s">
        <v>1175</v>
      </c>
      <c r="W70" s="120"/>
      <c r="X70" s="120"/>
      <c r="Y70" s="120"/>
      <c r="Z70" s="120"/>
      <c r="AA70" s="120"/>
      <c r="AB70" s="120"/>
      <c r="AC70" s="120"/>
      <c r="AD70" s="121" t="s">
        <v>1254</v>
      </c>
      <c r="AE70" s="119">
        <v>5</v>
      </c>
      <c r="AF70" s="119">
        <v>7</v>
      </c>
      <c r="AG70" s="117"/>
      <c r="AH70" s="122">
        <v>0</v>
      </c>
      <c r="AI70" s="122" t="str">
        <f t="shared" si="2"/>
        <v> Cerastium nutans Raf.; nodding mouse-ear chickweed.  GW:  RG: local in low woods and meadows, especially near rivers; was perhaps more widespread SH: </v>
      </c>
      <c r="AJ70" s="122" t="s">
        <v>1903</v>
      </c>
      <c r="AK70" s="111" t="s">
        <v>1903</v>
      </c>
      <c r="AL70" s="123" t="s">
        <v>1774</v>
      </c>
      <c r="AM70" s="123" t="s">
        <v>1774</v>
      </c>
      <c r="AN70" s="122" t="s">
        <v>2044</v>
      </c>
    </row>
    <row r="71" spans="2:40" s="109" customFormat="1" ht="30" customHeight="1">
      <c r="B71" s="109" t="s">
        <v>695</v>
      </c>
      <c r="C71" s="109" t="s">
        <v>1555</v>
      </c>
      <c r="D71" s="110" t="s">
        <v>1556</v>
      </c>
      <c r="E71" s="110"/>
      <c r="F71" s="111" t="s">
        <v>1557</v>
      </c>
      <c r="G71" s="109" t="s">
        <v>263</v>
      </c>
      <c r="H71" s="112">
        <v>7</v>
      </c>
      <c r="I71" s="109" t="s">
        <v>387</v>
      </c>
      <c r="J71" s="109">
        <v>1</v>
      </c>
      <c r="K71" s="113" t="s">
        <v>424</v>
      </c>
      <c r="L71" s="114" t="s">
        <v>717</v>
      </c>
      <c r="M71" s="114"/>
      <c r="N71" s="115"/>
      <c r="O71" s="116" t="s">
        <v>1558</v>
      </c>
      <c r="P71" s="117" t="s">
        <v>1084</v>
      </c>
      <c r="Q71" s="118"/>
      <c r="R71" s="119">
        <v>1</v>
      </c>
      <c r="V71" s="111" t="s">
        <v>802</v>
      </c>
      <c r="W71" s="120"/>
      <c r="X71" s="120"/>
      <c r="Y71" s="120"/>
      <c r="Z71" s="120"/>
      <c r="AA71" s="120"/>
      <c r="AB71" s="120"/>
      <c r="AC71" s="120"/>
      <c r="AD71" s="121" t="s">
        <v>1254</v>
      </c>
      <c r="AE71" s="119">
        <v>5</v>
      </c>
      <c r="AF71" s="119">
        <v>1</v>
      </c>
      <c r="AG71" s="117"/>
      <c r="AH71" s="122">
        <v>0</v>
      </c>
      <c r="AI71" s="122" t="str">
        <f t="shared" si="2"/>
        <v> Chaerophyllum procumbens (L.) Crantz; smooth wild chervil.  GW: widespread in woods RG: widespread and locally abundant in thin woods on damp fertile soils; less in ESH (?); see also var. shortii SH: </v>
      </c>
      <c r="AJ71" s="122" t="s">
        <v>1904</v>
      </c>
      <c r="AK71" s="111" t="s">
        <v>1904</v>
      </c>
      <c r="AL71" s="123" t="s">
        <v>1769</v>
      </c>
      <c r="AM71" s="123" t="s">
        <v>1774</v>
      </c>
      <c r="AN71" s="122" t="s">
        <v>2044</v>
      </c>
    </row>
    <row r="72" spans="2:41" s="109" customFormat="1" ht="30" customHeight="1">
      <c r="B72" s="109" t="s">
        <v>866</v>
      </c>
      <c r="C72" s="109" t="s">
        <v>867</v>
      </c>
      <c r="D72" s="110" t="s">
        <v>868</v>
      </c>
      <c r="E72" s="110"/>
      <c r="F72" s="111" t="s">
        <v>869</v>
      </c>
      <c r="G72" s="109" t="s">
        <v>263</v>
      </c>
      <c r="H72" s="112">
        <v>7</v>
      </c>
      <c r="I72" s="109" t="s">
        <v>1192</v>
      </c>
      <c r="J72" s="109">
        <v>1</v>
      </c>
      <c r="K72" s="113" t="s">
        <v>222</v>
      </c>
      <c r="L72" s="114" t="s">
        <v>717</v>
      </c>
      <c r="M72" s="114"/>
      <c r="N72" s="115"/>
      <c r="O72" s="116" t="s">
        <v>214</v>
      </c>
      <c r="P72" s="117" t="s">
        <v>1045</v>
      </c>
      <c r="Q72" s="118"/>
      <c r="R72" s="119">
        <v>1</v>
      </c>
      <c r="T72" s="109" t="s">
        <v>834</v>
      </c>
      <c r="V72" s="111" t="s">
        <v>802</v>
      </c>
      <c r="W72" s="120"/>
      <c r="X72" s="120"/>
      <c r="Y72" s="120"/>
      <c r="Z72" s="120"/>
      <c r="AA72" s="120"/>
      <c r="AB72" s="120"/>
      <c r="AC72" s="120"/>
      <c r="AD72" s="121" t="s">
        <v>1254</v>
      </c>
      <c r="AE72" s="119">
        <v>7</v>
      </c>
      <c r="AF72" s="119">
        <v>5</v>
      </c>
      <c r="AG72" s="117"/>
      <c r="AH72" s="122">
        <v>0</v>
      </c>
      <c r="AI72" s="122" t="str">
        <f t="shared" si="2"/>
        <v> Circaea canadensis (L.) Hill; enchanter's nightshade.  GW: shady, damp/moist woods in back RG: largely restricted to less disturbed woods on damp soils SH: </v>
      </c>
      <c r="AJ72" s="122" t="s">
        <v>1845</v>
      </c>
      <c r="AK72" s="111" t="s">
        <v>1845</v>
      </c>
      <c r="AL72" s="123" t="s">
        <v>1768</v>
      </c>
      <c r="AM72" s="123" t="s">
        <v>1768</v>
      </c>
      <c r="AN72" s="122"/>
      <c r="AO72" s="109" t="s">
        <v>2148</v>
      </c>
    </row>
    <row r="73" spans="2:41" s="109" customFormat="1" ht="30" customHeight="1">
      <c r="B73" s="109" t="s">
        <v>1409</v>
      </c>
      <c r="C73" s="109" t="s">
        <v>1641</v>
      </c>
      <c r="D73" s="110" t="s">
        <v>1642</v>
      </c>
      <c r="E73" s="110"/>
      <c r="F73" s="111" t="s">
        <v>1643</v>
      </c>
      <c r="G73" s="109" t="s">
        <v>263</v>
      </c>
      <c r="H73" s="112">
        <v>7</v>
      </c>
      <c r="I73" s="109" t="s">
        <v>1193</v>
      </c>
      <c r="J73" s="109">
        <v>1</v>
      </c>
      <c r="K73" s="113" t="s">
        <v>980</v>
      </c>
      <c r="L73" s="114" t="s">
        <v>488</v>
      </c>
      <c r="M73" s="114"/>
      <c r="N73" s="115"/>
      <c r="O73" s="116" t="s">
        <v>215</v>
      </c>
      <c r="P73" s="117" t="s">
        <v>1098</v>
      </c>
      <c r="Q73" s="118"/>
      <c r="R73" s="119">
        <v>1</v>
      </c>
      <c r="T73" s="109" t="s">
        <v>353</v>
      </c>
      <c r="V73" s="111" t="s">
        <v>802</v>
      </c>
      <c r="W73" s="120"/>
      <c r="X73" s="120"/>
      <c r="Y73" s="120"/>
      <c r="Z73" s="120"/>
      <c r="AA73" s="120"/>
      <c r="AB73" s="120"/>
      <c r="AC73" s="120"/>
      <c r="AD73" s="121" t="s">
        <v>1254</v>
      </c>
      <c r="AE73" s="119">
        <v>3</v>
      </c>
      <c r="AF73" s="119">
        <v>3</v>
      </c>
      <c r="AG73" s="117" t="s">
        <v>525</v>
      </c>
      <c r="AH73" s="122">
        <v>0</v>
      </c>
      <c r="AI73" s="122" t="str">
        <f t="shared" si="2"/>
        <v> Claytonia virginica L.; common spring-beauty.  GW: grazed woods and some degraded woods in open RG: common in woods throughout and local in mowed lawns SH: "Claytonia virginica Gr. This delicate little plant adorns our meadows and pastures profusely in early spring. It blooms generally from the middle to the 30th of March."</v>
      </c>
      <c r="AJ73" s="122" t="s">
        <v>1846</v>
      </c>
      <c r="AK73" s="111" t="s">
        <v>1846</v>
      </c>
      <c r="AL73" s="126" t="s">
        <v>1769</v>
      </c>
      <c r="AM73" s="126" t="s">
        <v>1768</v>
      </c>
      <c r="AN73" s="122"/>
      <c r="AO73" s="109" t="s">
        <v>1758</v>
      </c>
    </row>
    <row r="74" spans="2:40" s="109" customFormat="1" ht="30" customHeight="1">
      <c r="B74" s="109" t="s">
        <v>1107</v>
      </c>
      <c r="C74" s="109" t="s">
        <v>417</v>
      </c>
      <c r="D74" s="110" t="s">
        <v>418</v>
      </c>
      <c r="E74" s="110"/>
      <c r="F74" s="111" t="s">
        <v>419</v>
      </c>
      <c r="G74" s="109" t="s">
        <v>263</v>
      </c>
      <c r="H74" s="112">
        <v>7</v>
      </c>
      <c r="I74" s="109" t="s">
        <v>387</v>
      </c>
      <c r="K74" s="113" t="s">
        <v>725</v>
      </c>
      <c r="L74" s="114" t="s">
        <v>488</v>
      </c>
      <c r="M74" s="114"/>
      <c r="N74" s="115"/>
      <c r="O74" s="116"/>
      <c r="P74" s="117" t="s">
        <v>1381</v>
      </c>
      <c r="Q74" s="124" t="s">
        <v>54</v>
      </c>
      <c r="R74" s="119">
        <v>2</v>
      </c>
      <c r="T74" s="109" t="s">
        <v>349</v>
      </c>
      <c r="V74" s="111" t="s">
        <v>801</v>
      </c>
      <c r="W74" s="120"/>
      <c r="X74" s="120"/>
      <c r="Y74" s="120"/>
      <c r="Z74" s="120"/>
      <c r="AA74" s="120"/>
      <c r="AB74" s="120"/>
      <c r="AC74" s="120"/>
      <c r="AD74" s="121" t="s">
        <v>1255</v>
      </c>
      <c r="AE74" s="119">
        <v>9</v>
      </c>
      <c r="AF74" s="119">
        <v>9</v>
      </c>
      <c r="AG74" s="117" t="s">
        <v>526</v>
      </c>
      <c r="AH74" s="122">
        <v>0</v>
      </c>
      <c r="AI74" s="122" t="str">
        <f t="shared" si="2"/>
        <v> Collinsia verna Nutt.; blue-eyed-Mary. Moist slopes and bottoms.  One of the few woodland annuals, perhaps able to recolonize bare ground in formerly grazed woods quite quickly, and then remain in a seed bank. GW:  RG: local in woods on moist fertile ground, especially with history of browsing SH: "Collinsia verna (Early flowering Collinsia).  This beautiful little plant, which is seen in profuse abundance on many parts of the Dry-ridge road to Cincinnati, is occasionally, though rarely, found in this immediate vicinity. ...flowers...first appear about the last day of April, and continue to bloom during the month of May."</v>
      </c>
      <c r="AJ74" s="122" t="s">
        <v>1795</v>
      </c>
      <c r="AK74" s="111" t="s">
        <v>1795</v>
      </c>
      <c r="AL74" s="123" t="s">
        <v>1768</v>
      </c>
      <c r="AM74" s="123"/>
      <c r="AN74" s="122"/>
    </row>
    <row r="75" spans="2:41" s="109" customFormat="1" ht="30" customHeight="1">
      <c r="B75" s="109" t="s">
        <v>1656</v>
      </c>
      <c r="C75" s="109" t="s">
        <v>420</v>
      </c>
      <c r="D75" s="110" t="s">
        <v>421</v>
      </c>
      <c r="E75" s="110"/>
      <c r="F75" s="111" t="s">
        <v>422</v>
      </c>
      <c r="G75" s="109" t="s">
        <v>263</v>
      </c>
      <c r="H75" s="112">
        <v>7</v>
      </c>
      <c r="I75" s="109" t="s">
        <v>221</v>
      </c>
      <c r="K75" s="113" t="s">
        <v>1484</v>
      </c>
      <c r="L75" s="114">
        <v>2</v>
      </c>
      <c r="M75" s="114"/>
      <c r="N75" s="115"/>
      <c r="O75" s="116"/>
      <c r="P75" s="117" t="s">
        <v>513</v>
      </c>
      <c r="Q75" s="125" t="s">
        <v>48</v>
      </c>
      <c r="R75" s="119"/>
      <c r="V75" s="111"/>
      <c r="W75" s="120"/>
      <c r="X75" s="120"/>
      <c r="Y75" s="120"/>
      <c r="Z75" s="120"/>
      <c r="AA75" s="120"/>
      <c r="AB75" s="120"/>
      <c r="AC75" s="120"/>
      <c r="AD75" s="121"/>
      <c r="AE75" s="119"/>
      <c r="AF75" s="119"/>
      <c r="AG75" s="117"/>
      <c r="AH75" s="122">
        <v>0</v>
      </c>
      <c r="AI75" s="122" t="str">
        <f t="shared" si="2"/>
        <v> Collinsonia canadensis L.; horse-balm. Moist slopes. GW:  RG: local in deeper woods, especially near the Ky Rv; perhaps unknown in ESH (?) SH: </v>
      </c>
      <c r="AJ75" s="122" t="s">
        <v>1796</v>
      </c>
      <c r="AK75" s="111" t="s">
        <v>1796</v>
      </c>
      <c r="AL75" s="123" t="s">
        <v>1768</v>
      </c>
      <c r="AM75" s="123" t="s">
        <v>1769</v>
      </c>
      <c r="AN75" s="122"/>
      <c r="AO75" s="109" t="s">
        <v>2144</v>
      </c>
    </row>
    <row r="76" spans="2:40" s="109" customFormat="1" ht="30" customHeight="1">
      <c r="B76" s="109" t="s">
        <v>695</v>
      </c>
      <c r="C76" s="109" t="s">
        <v>1593</v>
      </c>
      <c r="D76" s="42" t="s">
        <v>1594</v>
      </c>
      <c r="E76" s="110"/>
      <c r="F76" s="111" t="s">
        <v>1595</v>
      </c>
      <c r="G76" s="109" t="s">
        <v>263</v>
      </c>
      <c r="H76" s="112">
        <v>7</v>
      </c>
      <c r="I76" s="109" t="s">
        <v>1194</v>
      </c>
      <c r="J76" s="109">
        <v>1</v>
      </c>
      <c r="K76" s="113" t="s">
        <v>1596</v>
      </c>
      <c r="L76" s="114" t="s">
        <v>721</v>
      </c>
      <c r="M76" s="114"/>
      <c r="N76" s="115"/>
      <c r="O76" s="116" t="s">
        <v>1597</v>
      </c>
      <c r="P76" s="117"/>
      <c r="Q76" s="118"/>
      <c r="R76" s="119"/>
      <c r="S76" s="109" t="s">
        <v>850</v>
      </c>
      <c r="V76" s="111"/>
      <c r="W76" s="120"/>
      <c r="X76" s="120"/>
      <c r="Y76" s="120"/>
      <c r="Z76" s="120"/>
      <c r="AA76" s="120"/>
      <c r="AB76" s="120"/>
      <c r="AC76" s="120"/>
      <c r="AD76" s="121" t="s">
        <v>1255</v>
      </c>
      <c r="AE76" s="119">
        <v>0</v>
      </c>
      <c r="AF76" s="119">
        <v>1</v>
      </c>
      <c r="AG76" s="117"/>
      <c r="AH76" s="122">
        <v>0</v>
      </c>
      <c r="AI76" s="122" t="str">
        <f t="shared" si="2"/>
        <v>aaa Conium maculatum L.; poison hemlock.  GW: common along roadsides and in front fields (where grass killed by haybales, too much grazing?) RG:  SH: </v>
      </c>
      <c r="AJ76" s="122" t="s">
        <v>1797</v>
      </c>
      <c r="AK76" s="111" t="s">
        <v>1797</v>
      </c>
      <c r="AL76" s="123" t="s">
        <v>1768</v>
      </c>
      <c r="AM76" s="123"/>
      <c r="AN76" s="122"/>
    </row>
    <row r="77" spans="2:41" s="109" customFormat="1" ht="30" customHeight="1">
      <c r="B77" s="109" t="s">
        <v>1007</v>
      </c>
      <c r="C77" s="109" t="s">
        <v>1008</v>
      </c>
      <c r="D77" s="110" t="s">
        <v>1009</v>
      </c>
      <c r="E77" s="110"/>
      <c r="F77" s="111" t="s">
        <v>1010</v>
      </c>
      <c r="G77" s="109" t="s">
        <v>765</v>
      </c>
      <c r="H77" s="112">
        <v>4</v>
      </c>
      <c r="I77" s="109" t="s">
        <v>489</v>
      </c>
      <c r="K77" s="113" t="s">
        <v>1484</v>
      </c>
      <c r="L77" s="114">
        <v>1</v>
      </c>
      <c r="M77" s="114"/>
      <c r="N77" s="115"/>
      <c r="O77" s="116"/>
      <c r="P77" s="117" t="s">
        <v>413</v>
      </c>
      <c r="Q77" s="118"/>
      <c r="R77" s="119" t="s">
        <v>799</v>
      </c>
      <c r="V77" s="111" t="s">
        <v>1175</v>
      </c>
      <c r="W77" s="120"/>
      <c r="X77" s="120"/>
      <c r="Y77" s="120"/>
      <c r="Z77" s="120"/>
      <c r="AA77" s="120">
        <v>3</v>
      </c>
      <c r="AB77" s="120"/>
      <c r="AC77" s="120"/>
      <c r="AD77" s="121"/>
      <c r="AE77" s="119"/>
      <c r="AF77" s="119"/>
      <c r="AG77" s="117"/>
      <c r="AH77" s="122">
        <v>0</v>
      </c>
      <c r="AI77" s="122" t="str">
        <f t="shared" si="2"/>
        <v> Cornus alternifolia L. f.; alternate-leaved dogwood.  GW:  RG: local on rocky slopes near the Ky Rv in the Palisades section SH: </v>
      </c>
      <c r="AJ77" s="122" t="s">
        <v>1713</v>
      </c>
      <c r="AK77" s="111" t="s">
        <v>1713</v>
      </c>
      <c r="AL77" s="123"/>
      <c r="AM77" s="123" t="s">
        <v>470</v>
      </c>
      <c r="AN77" s="122"/>
      <c r="AO77" s="109" t="s">
        <v>234</v>
      </c>
    </row>
    <row r="78" spans="2:40" s="109" customFormat="1" ht="30" customHeight="1">
      <c r="B78" s="109" t="s">
        <v>1007</v>
      </c>
      <c r="C78" s="109" t="s">
        <v>1011</v>
      </c>
      <c r="D78" s="110" t="s">
        <v>1012</v>
      </c>
      <c r="E78" s="110"/>
      <c r="F78" s="111" t="s">
        <v>1013</v>
      </c>
      <c r="G78" s="109" t="s">
        <v>765</v>
      </c>
      <c r="H78" s="112">
        <v>4</v>
      </c>
      <c r="I78" s="109" t="s">
        <v>492</v>
      </c>
      <c r="J78" s="109">
        <v>1</v>
      </c>
      <c r="K78" s="113" t="s">
        <v>234</v>
      </c>
      <c r="L78" s="114" t="s">
        <v>500</v>
      </c>
      <c r="M78" s="114" t="s">
        <v>1208</v>
      </c>
      <c r="N78" s="115"/>
      <c r="O78" s="116" t="s">
        <v>1485</v>
      </c>
      <c r="P78" s="117" t="s">
        <v>1034</v>
      </c>
      <c r="Q78" s="118" t="s">
        <v>163</v>
      </c>
      <c r="R78" s="119">
        <v>1</v>
      </c>
      <c r="T78" s="109" t="s">
        <v>837</v>
      </c>
      <c r="V78" s="111" t="s">
        <v>801</v>
      </c>
      <c r="W78" s="120" t="s">
        <v>24</v>
      </c>
      <c r="X78" s="120">
        <v>20</v>
      </c>
      <c r="Y78" s="120"/>
      <c r="Z78" s="120">
        <v>3</v>
      </c>
      <c r="AA78" s="120">
        <v>3</v>
      </c>
      <c r="AB78" s="120" t="s">
        <v>25</v>
      </c>
      <c r="AC78" s="120"/>
      <c r="AD78" s="121" t="s">
        <v>1257</v>
      </c>
      <c r="AE78" s="119">
        <v>5</v>
      </c>
      <c r="AF78" s="119">
        <v>5</v>
      </c>
      <c r="AG78" s="117"/>
      <c r="AH78" s="122">
        <v>0</v>
      </c>
      <c r="AI78" s="122" t="str">
        <f t="shared" si="2"/>
        <v> Cornus drummondii C.A. Mey.; rough-leaved dogwood. The rough-leaf dogwood is widespread in eastern North America, and most abundant in mid-western regions. It is the most common dogwood in the Bluegrass region, locally frequent in fencerows, shrubby old fields, and rough woodland pastures of hilly sections that have not been tidied up too much. It seems to require soils with relatively high calcium level, especially on limestone or rich floodplain terraces. It does not occur in wetlands, but can endure temporary flooding and is somewhat tolerant of wet and dry extremes. It seems somewhat preferred by browsing animals, but can resprout vigorously and generally recovers from occasional browsing. (It is locally abundant in the Blue Grass Army Depot, which has been exposed to intense cattle-grazing for decades.) Close to residential areas, its ecological place has often been largely taken by the invasive alien, Amur bush-honeysuckle (Lonicera maackii). After several trial plantings, the BGWC has determined that rough-leaf is probably the most useful native species for creating shrubberies that can resist invasion by the bush-honeysuckle. Its dense thickets allow little invasion by other woody plants, but can allow a local abundance of spring wildflowers like Miami-mist and cool-season grasses like the wild-ryes. Its foliage is somewhat similar to the bush-honeysuckle, but with a slightly earlier fall season, and with more color. The fruits are much superior to bush-honeysuckle for supporting native migrating birds during August to October. (Fruits of bush-honeysuckle are not preferred by migrating birds, and can stay on bushes through the winter, providing low-quality food for starlings and robins.) Given its gross similarities to the bush-honeysuckle, the BWRC is interested in pursuing research to compare the behavior of these two species when woodlands are browsed. It is our impression that, in woodlands with relatively intense browsing by deer or cattle, the balance may be shifted towards rough-leaf dogwood. Fresh shoots of the bush-honeysuckle (but not larger bushes) are strongly preferred by browsing animals, and it does not form lateral “suckers” that would allow better recovery from browsing (or burning), as in the rough-leaf dogwood. GW: one small plant found at east side of southern savanna along trail through briars RG: widely scattered and locally common, especially near the Ky Rv and in the ESH;  SH: </v>
      </c>
      <c r="AJ78" s="122" t="s">
        <v>1714</v>
      </c>
      <c r="AK78" s="111" t="s">
        <v>1714</v>
      </c>
      <c r="AL78" s="123" t="s">
        <v>1768</v>
      </c>
      <c r="AM78" s="123"/>
      <c r="AN78" s="122"/>
    </row>
    <row r="79" spans="2:41" s="109" customFormat="1" ht="30" customHeight="1">
      <c r="B79" s="109" t="s">
        <v>944</v>
      </c>
      <c r="C79" s="109" t="s">
        <v>545</v>
      </c>
      <c r="D79" s="110" t="s">
        <v>546</v>
      </c>
      <c r="E79" s="110"/>
      <c r="F79" s="111" t="s">
        <v>547</v>
      </c>
      <c r="G79" s="109" t="s">
        <v>263</v>
      </c>
      <c r="H79" s="112">
        <v>7</v>
      </c>
      <c r="I79" s="109" t="s">
        <v>375</v>
      </c>
      <c r="J79" s="109">
        <v>1</v>
      </c>
      <c r="K79" s="113" t="s">
        <v>980</v>
      </c>
      <c r="L79" s="114" t="s">
        <v>720</v>
      </c>
      <c r="M79" s="114"/>
      <c r="N79" s="115"/>
      <c r="O79" s="116" t="s">
        <v>548</v>
      </c>
      <c r="P79" s="117" t="s">
        <v>400</v>
      </c>
      <c r="Q79" s="118"/>
      <c r="R79" s="119">
        <v>1</v>
      </c>
      <c r="V79" s="111" t="s">
        <v>802</v>
      </c>
      <c r="W79" s="120"/>
      <c r="X79" s="120"/>
      <c r="Y79" s="120"/>
      <c r="Z79" s="120"/>
      <c r="AA79" s="120"/>
      <c r="AB79" s="120"/>
      <c r="AC79" s="120"/>
      <c r="AD79" s="121" t="s">
        <v>1254</v>
      </c>
      <c r="AE79" s="119">
        <v>5</v>
      </c>
      <c r="AF79" s="119">
        <v>3</v>
      </c>
      <c r="AG79" s="117" t="s">
        <v>527</v>
      </c>
      <c r="AH79" s="122">
        <v>0</v>
      </c>
      <c r="AI79" s="122" t="str">
        <f t="shared" si="2"/>
        <v> Corydalis flavula (Raf.) DC.; yellow fumewort.  GW: scattered widely but thinly in woods RG: widespread in thin disturbed woods SH: "Corydalis aurea (Golden-flowered C.). ...more abundant, and is sometimes found in cultivated situations among the grass &amp;c. in fence corners. ...towards the 20th of March, continuing in bloom longer than either of the former [Dicentra spp.]"</v>
      </c>
      <c r="AJ79" s="122" t="s">
        <v>1860</v>
      </c>
      <c r="AK79" s="111" t="s">
        <v>1860</v>
      </c>
      <c r="AL79" s="126" t="s">
        <v>1768</v>
      </c>
      <c r="AM79" s="126" t="s">
        <v>1771</v>
      </c>
      <c r="AN79" s="122"/>
      <c r="AO79" s="109" t="s">
        <v>1741</v>
      </c>
    </row>
    <row r="80" spans="2:41" s="109" customFormat="1" ht="30" customHeight="1">
      <c r="B80" s="109" t="s">
        <v>939</v>
      </c>
      <c r="C80" s="109" t="s">
        <v>925</v>
      </c>
      <c r="D80" s="110" t="s">
        <v>926</v>
      </c>
      <c r="E80" s="110"/>
      <c r="F80" s="111" t="s">
        <v>927</v>
      </c>
      <c r="G80" s="109" t="s">
        <v>765</v>
      </c>
      <c r="H80" s="112">
        <v>4</v>
      </c>
      <c r="I80" s="109" t="s">
        <v>1421</v>
      </c>
      <c r="J80" s="109">
        <v>1</v>
      </c>
      <c r="K80" s="113" t="s">
        <v>1184</v>
      </c>
      <c r="L80" s="114" t="s">
        <v>1425</v>
      </c>
      <c r="M80" s="114"/>
      <c r="N80" s="115"/>
      <c r="O80" s="116" t="s">
        <v>687</v>
      </c>
      <c r="P80" s="117" t="s">
        <v>511</v>
      </c>
      <c r="Q80" s="118"/>
      <c r="R80" s="119" t="s">
        <v>825</v>
      </c>
      <c r="T80" s="109" t="s">
        <v>1067</v>
      </c>
      <c r="V80" s="111" t="s">
        <v>801</v>
      </c>
      <c r="W80" s="120" t="s">
        <v>1583</v>
      </c>
      <c r="X80" s="120">
        <v>10</v>
      </c>
      <c r="Y80" s="120"/>
      <c r="Z80" s="120">
        <v>3</v>
      </c>
      <c r="AA80" s="120">
        <v>3</v>
      </c>
      <c r="AB80" s="120"/>
      <c r="AC80" s="120"/>
      <c r="AD80" s="121" t="s">
        <v>1257</v>
      </c>
      <c r="AE80" s="119">
        <v>3</v>
      </c>
      <c r="AF80" s="119">
        <v>5</v>
      </c>
      <c r="AG80" s="117"/>
      <c r="AH80" s="122">
        <v>0</v>
      </c>
      <c r="AI80" s="122" t="str">
        <f t="shared" si="2"/>
        <v> Crataegus crus-galli L.; cockspur hawthorn.  GW: 3 trees along edges of grazed wooded gully a mile N of Griffith Farm, alose to US 62 RG: locally common in CBG and ESH, especially eastern sections; remarkably unknown from western ESH; see also C. persimilis, etc. SH: </v>
      </c>
      <c r="AJ80" s="122" t="s">
        <v>1778</v>
      </c>
      <c r="AK80" s="111" t="s">
        <v>1805</v>
      </c>
      <c r="AL80" s="123" t="s">
        <v>1768</v>
      </c>
      <c r="AM80" s="123" t="s">
        <v>1771</v>
      </c>
      <c r="AN80" s="122"/>
      <c r="AO80" s="109" t="s">
        <v>1759</v>
      </c>
    </row>
    <row r="81" spans="2:40" s="109" customFormat="1" ht="30" customHeight="1">
      <c r="B81" s="109" t="s">
        <v>939</v>
      </c>
      <c r="C81" s="109" t="s">
        <v>928</v>
      </c>
      <c r="D81" s="110" t="s">
        <v>929</v>
      </c>
      <c r="E81" s="110"/>
      <c r="F81" s="111" t="s">
        <v>930</v>
      </c>
      <c r="G81" s="109" t="s">
        <v>765</v>
      </c>
      <c r="H81" s="112">
        <v>4</v>
      </c>
      <c r="I81" s="109" t="s">
        <v>1421</v>
      </c>
      <c r="J81" s="109">
        <v>1</v>
      </c>
      <c r="K81" s="113" t="s">
        <v>586</v>
      </c>
      <c r="L81" s="114" t="s">
        <v>1425</v>
      </c>
      <c r="M81" s="114"/>
      <c r="N81" s="115"/>
      <c r="O81" s="116" t="s">
        <v>931</v>
      </c>
      <c r="P81" s="117" t="s">
        <v>512</v>
      </c>
      <c r="Q81" s="118"/>
      <c r="R81" s="119">
        <v>1</v>
      </c>
      <c r="T81" s="109" t="s">
        <v>1067</v>
      </c>
      <c r="V81" s="111" t="s">
        <v>801</v>
      </c>
      <c r="W81" s="120">
        <v>10</v>
      </c>
      <c r="X81" s="120">
        <v>10</v>
      </c>
      <c r="Y81" s="120"/>
      <c r="Z81" s="120">
        <v>3</v>
      </c>
      <c r="AA81" s="120">
        <v>3</v>
      </c>
      <c r="AB81" s="120"/>
      <c r="AC81" s="120"/>
      <c r="AD81" s="121" t="s">
        <v>1257</v>
      </c>
      <c r="AE81" s="119">
        <v>3</v>
      </c>
      <c r="AF81" s="119">
        <v>3</v>
      </c>
      <c r="AG81" s="117" t="s">
        <v>1052</v>
      </c>
      <c r="AH81" s="122">
        <v>0</v>
      </c>
      <c r="AI81" s="122" t="str">
        <f t="shared" si="2"/>
        <v> Crataegus mollis Scheele; downy hawthorn.  GW: fields margins and persisting in woods for 10-20+ years RG: locally common in CBG and ESH, especially in browsed woods and old pastures on fertile soils SH: "Crataegus coccinea (Red-haw). A small, well known and very common tree, flowering about the 20th April, and producing of scarlet haws which are large and pleasantly tasted. They ripen in September." [The name C. coccinea has not been consistently applied; Short clearly was referring to C. mollis, the most common hawthorn in the region.]</v>
      </c>
      <c r="AJ81" s="122" t="s">
        <v>1835</v>
      </c>
      <c r="AK81" s="111" t="s">
        <v>1835</v>
      </c>
      <c r="AL81" s="123" t="s">
        <v>1768</v>
      </c>
      <c r="AM81" s="123"/>
      <c r="AN81" s="122"/>
    </row>
    <row r="82" spans="2:42" s="109" customFormat="1" ht="30" customHeight="1">
      <c r="B82" s="109" t="s">
        <v>939</v>
      </c>
      <c r="C82" s="109" t="s">
        <v>691</v>
      </c>
      <c r="D82" s="110" t="s">
        <v>31</v>
      </c>
      <c r="E82" s="110"/>
      <c r="F82" s="111" t="s">
        <v>932</v>
      </c>
      <c r="G82" s="109" t="s">
        <v>765</v>
      </c>
      <c r="H82" s="112">
        <v>4</v>
      </c>
      <c r="I82" s="109" t="s">
        <v>1421</v>
      </c>
      <c r="J82" s="109">
        <v>1</v>
      </c>
      <c r="K82" s="113" t="s">
        <v>470</v>
      </c>
      <c r="L82" s="114" t="s">
        <v>470</v>
      </c>
      <c r="M82" s="114"/>
      <c r="N82" s="115"/>
      <c r="O82" s="116" t="s">
        <v>933</v>
      </c>
      <c r="P82" s="117" t="s">
        <v>470</v>
      </c>
      <c r="Q82" s="118"/>
      <c r="R82" s="119"/>
      <c r="S82" s="109" t="s">
        <v>470</v>
      </c>
      <c r="V82" s="111" t="s">
        <v>1174</v>
      </c>
      <c r="W82" s="120"/>
      <c r="X82" s="120"/>
      <c r="Y82" s="120"/>
      <c r="Z82" s="120"/>
      <c r="AA82" s="120"/>
      <c r="AB82" s="120"/>
      <c r="AC82" s="120"/>
      <c r="AD82" s="121" t="s">
        <v>470</v>
      </c>
      <c r="AE82" s="119" t="s">
        <v>470</v>
      </c>
      <c r="AF82" s="119" t="s">
        <v>470</v>
      </c>
      <c r="AG82" s="117" t="s">
        <v>470</v>
      </c>
      <c r="AH82" s="122" t="s">
        <v>470</v>
      </c>
      <c r="AI82" s="122" t="s">
        <v>470</v>
      </c>
      <c r="AJ82" s="122" t="s">
        <v>470</v>
      </c>
      <c r="AK82" s="111" t="s">
        <v>470</v>
      </c>
      <c r="AL82" s="123" t="s">
        <v>1771</v>
      </c>
      <c r="AM82" s="123" t="s">
        <v>1771</v>
      </c>
      <c r="AN82" s="122" t="s">
        <v>1960</v>
      </c>
      <c r="AO82" s="109" t="s">
        <v>234</v>
      </c>
      <c r="AP82" s="109" t="s">
        <v>470</v>
      </c>
    </row>
    <row r="83" spans="2:42" s="109" customFormat="1" ht="30" customHeight="1">
      <c r="B83" s="109" t="s">
        <v>695</v>
      </c>
      <c r="C83" s="109" t="s">
        <v>1321</v>
      </c>
      <c r="D83" s="110" t="s">
        <v>1322</v>
      </c>
      <c r="E83" s="110"/>
      <c r="F83" s="111" t="s">
        <v>1323</v>
      </c>
      <c r="G83" s="109" t="s">
        <v>263</v>
      </c>
      <c r="H83" s="112">
        <v>7</v>
      </c>
      <c r="I83" s="109" t="s">
        <v>370</v>
      </c>
      <c r="J83" s="109">
        <v>1</v>
      </c>
      <c r="K83" s="113" t="s">
        <v>562</v>
      </c>
      <c r="L83" s="114" t="s">
        <v>495</v>
      </c>
      <c r="M83" s="114" t="s">
        <v>41</v>
      </c>
      <c r="N83" s="115"/>
      <c r="O83" s="116" t="s">
        <v>1324</v>
      </c>
      <c r="P83" s="117" t="s">
        <v>1085</v>
      </c>
      <c r="Q83" s="118"/>
      <c r="R83" s="119">
        <v>1</v>
      </c>
      <c r="V83" s="111"/>
      <c r="W83" s="120"/>
      <c r="X83" s="120"/>
      <c r="Y83" s="120"/>
      <c r="Z83" s="120"/>
      <c r="AA83" s="120"/>
      <c r="AB83" s="120"/>
      <c r="AC83" s="120"/>
      <c r="AD83" s="121" t="s">
        <v>1254</v>
      </c>
      <c r="AE83" s="119">
        <v>5</v>
      </c>
      <c r="AF83" s="119">
        <v>5</v>
      </c>
      <c r="AG83" s="117"/>
      <c r="AH83" s="122">
        <v>0</v>
      </c>
      <c r="AI83" s="122" t="str">
        <f aca="true" t="shared" si="3" ref="AI83:AI89">CONCATENATE(S83," ",D83,"; ",F83,". ",Q83," GW: ",O83," RG: ",P83," SH: ",AG83)</f>
        <v> Cryptotaenia canadensis (L.) DC.; honewort.  GW: by Grays Run, perhaps elsewhere? RG: widespread and locally common in woods on damp fertile soils, especially near streams SH: </v>
      </c>
      <c r="AJ83" s="122" t="s">
        <v>1861</v>
      </c>
      <c r="AK83" s="111" t="s">
        <v>1861</v>
      </c>
      <c r="AL83" s="126" t="s">
        <v>1768</v>
      </c>
      <c r="AM83" s="126" t="s">
        <v>1769</v>
      </c>
      <c r="AN83" s="122" t="s">
        <v>2053</v>
      </c>
      <c r="AO83" s="109" t="s">
        <v>2106</v>
      </c>
      <c r="AP83" s="109" t="s">
        <v>2145</v>
      </c>
    </row>
    <row r="84" spans="2:41" s="109" customFormat="1" ht="30" customHeight="1">
      <c r="B84" s="109" t="s">
        <v>200</v>
      </c>
      <c r="C84" s="109" t="s">
        <v>558</v>
      </c>
      <c r="D84" s="110" t="s">
        <v>559</v>
      </c>
      <c r="E84" s="110"/>
      <c r="F84" s="111" t="s">
        <v>560</v>
      </c>
      <c r="G84" s="109" t="s">
        <v>263</v>
      </c>
      <c r="H84" s="112">
        <v>7</v>
      </c>
      <c r="I84" s="109" t="s">
        <v>382</v>
      </c>
      <c r="K84" s="113" t="s">
        <v>724</v>
      </c>
      <c r="L84" s="114" t="s">
        <v>504</v>
      </c>
      <c r="M84" s="114"/>
      <c r="N84" s="115"/>
      <c r="O84" s="116"/>
      <c r="P84" s="117" t="s">
        <v>1293</v>
      </c>
      <c r="Q84" s="118"/>
      <c r="R84" s="119" t="s">
        <v>859</v>
      </c>
      <c r="V84" s="111"/>
      <c r="W84" s="120"/>
      <c r="X84" s="120"/>
      <c r="Y84" s="120"/>
      <c r="Z84" s="120"/>
      <c r="AA84" s="120"/>
      <c r="AB84" s="120"/>
      <c r="AC84" s="120"/>
      <c r="AD84" s="121" t="s">
        <v>1252</v>
      </c>
      <c r="AE84" s="119">
        <v>5</v>
      </c>
      <c r="AF84" s="119">
        <v>5</v>
      </c>
      <c r="AG84" s="117"/>
      <c r="AH84" s="122">
        <v>0</v>
      </c>
      <c r="AI84" s="122" t="str">
        <f t="shared" si="3"/>
        <v> Cuscuta gronovii Willd. ex J.A. Schultes; common dodder.  GW:  RG: local in damp fields, especially in WBG and adjacent Knobs region SH: </v>
      </c>
      <c r="AJ84" s="122" t="s">
        <v>1862</v>
      </c>
      <c r="AK84" s="111" t="s">
        <v>1862</v>
      </c>
      <c r="AL84" s="123" t="s">
        <v>1768</v>
      </c>
      <c r="AM84" s="123" t="s">
        <v>1769</v>
      </c>
      <c r="AN84" s="122"/>
      <c r="AO84" s="109" t="s">
        <v>1746</v>
      </c>
    </row>
    <row r="85" spans="2:40" s="109" customFormat="1" ht="30" customHeight="1">
      <c r="B85" s="109" t="s">
        <v>248</v>
      </c>
      <c r="C85" s="109" t="s">
        <v>609</v>
      </c>
      <c r="D85" s="110" t="s">
        <v>610</v>
      </c>
      <c r="E85" s="110"/>
      <c r="F85" s="111" t="s">
        <v>611</v>
      </c>
      <c r="G85" s="109" t="s">
        <v>263</v>
      </c>
      <c r="H85" s="112">
        <v>7</v>
      </c>
      <c r="I85" s="109" t="s">
        <v>889</v>
      </c>
      <c r="J85" s="109">
        <v>1</v>
      </c>
      <c r="K85" s="113" t="s">
        <v>1105</v>
      </c>
      <c r="L85" s="114" t="s">
        <v>486</v>
      </c>
      <c r="M85" s="114"/>
      <c r="N85" s="115"/>
      <c r="O85" s="116" t="s">
        <v>1574</v>
      </c>
      <c r="P85" s="117" t="s">
        <v>1517</v>
      </c>
      <c r="Q85" s="124" t="s">
        <v>55</v>
      </c>
      <c r="R85" s="119">
        <v>1</v>
      </c>
      <c r="T85" s="109" t="s">
        <v>348</v>
      </c>
      <c r="V85" s="111" t="s">
        <v>801</v>
      </c>
      <c r="W85" s="120"/>
      <c r="X85" s="120"/>
      <c r="Y85" s="120"/>
      <c r="Z85" s="120"/>
      <c r="AA85" s="120"/>
      <c r="AB85" s="120"/>
      <c r="AC85" s="120"/>
      <c r="AD85" s="121" t="s">
        <v>1260</v>
      </c>
      <c r="AE85" s="119">
        <v>7</v>
      </c>
      <c r="AF85" s="119">
        <v>5</v>
      </c>
      <c r="AG85" s="117"/>
      <c r="AH85" s="122">
        <v>0</v>
      </c>
      <c r="AI85" s="122" t="str">
        <f t="shared" si="3"/>
        <v> Cystopteris protrusa (Weatherby) Blasdell; common fragile fern. Moist slopes, spreading by thick rhizomes. GW: in eastern woods and patches in S savanna; also NW corner beyond powerline RG: widespread in better woodland remnants SH: </v>
      </c>
      <c r="AJ85" s="122" t="s">
        <v>1914</v>
      </c>
      <c r="AK85" s="111" t="s">
        <v>1914</v>
      </c>
      <c r="AL85" s="123" t="s">
        <v>1769</v>
      </c>
      <c r="AM85" s="123" t="s">
        <v>1774</v>
      </c>
      <c r="AN85" s="122" t="s">
        <v>2044</v>
      </c>
    </row>
    <row r="86" spans="2:40" s="109" customFormat="1" ht="30" customHeight="1">
      <c r="B86" s="109" t="s">
        <v>540</v>
      </c>
      <c r="C86" s="109" t="s">
        <v>1249</v>
      </c>
      <c r="D86" s="110" t="s">
        <v>390</v>
      </c>
      <c r="E86" s="110"/>
      <c r="F86" s="111" t="s">
        <v>391</v>
      </c>
      <c r="G86" s="109" t="s">
        <v>263</v>
      </c>
      <c r="H86" s="112">
        <v>7</v>
      </c>
      <c r="I86" s="109" t="s">
        <v>1192</v>
      </c>
      <c r="K86" s="113" t="s">
        <v>724</v>
      </c>
      <c r="L86" s="114" t="s">
        <v>495</v>
      </c>
      <c r="M86" s="114"/>
      <c r="N86" s="115"/>
      <c r="O86" s="116"/>
      <c r="P86" s="117" t="s">
        <v>816</v>
      </c>
      <c r="Q86" s="118"/>
      <c r="R86" s="119" t="s">
        <v>825</v>
      </c>
      <c r="V86" s="111" t="s">
        <v>1175</v>
      </c>
      <c r="W86" s="120"/>
      <c r="X86" s="120"/>
      <c r="Y86" s="120"/>
      <c r="Z86" s="120"/>
      <c r="AA86" s="120"/>
      <c r="AB86" s="120"/>
      <c r="AC86" s="120"/>
      <c r="AD86" s="121" t="s">
        <v>221</v>
      </c>
      <c r="AE86" s="119">
        <v>7</v>
      </c>
      <c r="AF86" s="119">
        <v>7</v>
      </c>
      <c r="AG86" s="117"/>
      <c r="AH86" s="122">
        <v>0</v>
      </c>
      <c r="AI86" s="122" t="str">
        <f t="shared" si="3"/>
        <v> Desmodium pauciflorum (Nutt.) DC.; pale wood tick-trefoil.  GW:  RG: local in better woods along Ky Rv and in ESH SH: </v>
      </c>
      <c r="AJ86" s="122" t="s">
        <v>1853</v>
      </c>
      <c r="AK86" s="111" t="s">
        <v>1853</v>
      </c>
      <c r="AL86" s="126" t="s">
        <v>1771</v>
      </c>
      <c r="AM86" s="123"/>
      <c r="AN86" s="122"/>
    </row>
    <row r="87" spans="2:41" s="109" customFormat="1" ht="30" customHeight="1">
      <c r="B87" s="109" t="s">
        <v>944</v>
      </c>
      <c r="C87" s="109" t="s">
        <v>452</v>
      </c>
      <c r="D87" s="110" t="s">
        <v>453</v>
      </c>
      <c r="E87" s="110"/>
      <c r="F87" s="111" t="s">
        <v>454</v>
      </c>
      <c r="G87" s="109" t="s">
        <v>263</v>
      </c>
      <c r="H87" s="112">
        <v>7</v>
      </c>
      <c r="I87" s="109" t="s">
        <v>889</v>
      </c>
      <c r="J87" s="109">
        <v>1</v>
      </c>
      <c r="K87" s="113" t="s">
        <v>234</v>
      </c>
      <c r="L87" s="114" t="s">
        <v>719</v>
      </c>
      <c r="M87" s="114"/>
      <c r="N87" s="115" t="s">
        <v>470</v>
      </c>
      <c r="O87" s="116" t="s">
        <v>455</v>
      </c>
      <c r="P87" s="117" t="s">
        <v>399</v>
      </c>
      <c r="Q87" s="124" t="s">
        <v>56</v>
      </c>
      <c r="R87" s="119" t="s">
        <v>517</v>
      </c>
      <c r="T87" s="109" t="s">
        <v>1069</v>
      </c>
      <c r="V87" s="111" t="s">
        <v>802</v>
      </c>
      <c r="W87" s="120"/>
      <c r="X87" s="120"/>
      <c r="Y87" s="120"/>
      <c r="Z87" s="120"/>
      <c r="AA87" s="120"/>
      <c r="AB87" s="120"/>
      <c r="AC87" s="120"/>
      <c r="AD87" s="121" t="s">
        <v>1254</v>
      </c>
      <c r="AE87" s="119">
        <v>9</v>
      </c>
      <c r="AF87" s="119">
        <v>7</v>
      </c>
      <c r="AG87" s="117" t="s">
        <v>190</v>
      </c>
      <c r="AH87" s="122">
        <v>0</v>
      </c>
      <c r="AI87" s="122" t="str">
        <f t="shared" si="3"/>
        <v> Dicentra canadensis (Goldie) Walp.; squirrel corn. Moist slopes and (in latter species) sometimes bottoms. GW: E end of S savanna in/near fencerow/woods (M. Hines) RG: locally abundant in low woods near larger creeks &amp; rivers; rare in upland remnants SH: "Corydalis formosa. It is found, in common with the former, on the precipitous banks of water courses, in the rich soil among lime stone rocks...they flower at the same time."</v>
      </c>
      <c r="AJ87" s="122" t="s">
        <v>1781</v>
      </c>
      <c r="AK87" s="111" t="s">
        <v>1781</v>
      </c>
      <c r="AL87" s="123" t="s">
        <v>1768</v>
      </c>
      <c r="AM87" s="123" t="s">
        <v>1775</v>
      </c>
      <c r="AN87" s="122" t="s">
        <v>2054</v>
      </c>
      <c r="AO87" s="109" t="s">
        <v>1741</v>
      </c>
    </row>
    <row r="88" spans="2:41" s="109" customFormat="1" ht="30" customHeight="1">
      <c r="B88" s="109" t="s">
        <v>944</v>
      </c>
      <c r="C88" s="109" t="s">
        <v>456</v>
      </c>
      <c r="D88" s="110" t="s">
        <v>457</v>
      </c>
      <c r="E88" s="110"/>
      <c r="F88" s="111" t="s">
        <v>458</v>
      </c>
      <c r="G88" s="109" t="s">
        <v>263</v>
      </c>
      <c r="H88" s="112">
        <v>7</v>
      </c>
      <c r="I88" s="109" t="s">
        <v>889</v>
      </c>
      <c r="J88" s="109">
        <v>1</v>
      </c>
      <c r="K88" s="113" t="s">
        <v>234</v>
      </c>
      <c r="L88" s="114" t="s">
        <v>719</v>
      </c>
      <c r="M88" s="114"/>
      <c r="N88" s="115" t="s">
        <v>470</v>
      </c>
      <c r="O88" s="116" t="s">
        <v>459</v>
      </c>
      <c r="P88" s="117" t="s">
        <v>398</v>
      </c>
      <c r="Q88" s="118" t="s">
        <v>57</v>
      </c>
      <c r="R88" s="119" t="s">
        <v>517</v>
      </c>
      <c r="T88" s="109" t="s">
        <v>1069</v>
      </c>
      <c r="V88" s="111" t="s">
        <v>802</v>
      </c>
      <c r="W88" s="120"/>
      <c r="X88" s="120"/>
      <c r="Y88" s="120"/>
      <c r="Z88" s="120"/>
      <c r="AA88" s="120"/>
      <c r="AB88" s="120"/>
      <c r="AC88" s="120"/>
      <c r="AD88" s="121" t="s">
        <v>1254</v>
      </c>
      <c r="AE88" s="119">
        <v>9</v>
      </c>
      <c r="AF88" s="119">
        <v>7</v>
      </c>
      <c r="AG88" s="117" t="s">
        <v>191</v>
      </c>
      <c r="AH88" s="122">
        <v>0</v>
      </c>
      <c r="AI88" s="122" t="str">
        <f t="shared" si="3"/>
        <v> Dicentra cucullaria (L.) Bernh.; dutchman's breeches. See notes under D. canadensis. GW: patch covering 100+ m2 along stream near NE corner of eastern woods RG: locally abundant in mesic woods near larger creeks &amp; rivers; rare in upland remnants SH: "Corydalis cucullaria (Dutchman's breeches). ...among the earliest vegetation seen in secluded rich situations among decaying logs, &amp;c.  Towards the 20th of March."</v>
      </c>
      <c r="AJ88" s="122" t="s">
        <v>1782</v>
      </c>
      <c r="AK88" s="111" t="s">
        <v>1782</v>
      </c>
      <c r="AL88" s="123" t="s">
        <v>1768</v>
      </c>
      <c r="AM88" s="123" t="s">
        <v>1775</v>
      </c>
      <c r="AN88" s="122" t="s">
        <v>2054</v>
      </c>
      <c r="AO88" s="109" t="s">
        <v>1741</v>
      </c>
    </row>
    <row r="89" spans="2:41" s="109" customFormat="1" ht="30" customHeight="1">
      <c r="B89" s="109" t="s">
        <v>248</v>
      </c>
      <c r="C89" s="109" t="s">
        <v>1518</v>
      </c>
      <c r="D89" s="110" t="s">
        <v>535</v>
      </c>
      <c r="E89" s="110"/>
      <c r="F89" s="111"/>
      <c r="G89" s="109" t="s">
        <v>263</v>
      </c>
      <c r="H89" s="112">
        <v>7</v>
      </c>
      <c r="I89" s="109" t="s">
        <v>379</v>
      </c>
      <c r="J89" s="109">
        <v>1</v>
      </c>
      <c r="K89" s="113" t="s">
        <v>234</v>
      </c>
      <c r="L89" s="114" t="s">
        <v>486</v>
      </c>
      <c r="M89" s="114"/>
      <c r="N89" s="115"/>
      <c r="O89" s="116" t="s">
        <v>536</v>
      </c>
      <c r="P89" s="117" t="s">
        <v>537</v>
      </c>
      <c r="Q89" s="118"/>
      <c r="R89" s="119" t="s">
        <v>859</v>
      </c>
      <c r="V89" s="111" t="s">
        <v>801</v>
      </c>
      <c r="W89" s="120"/>
      <c r="X89" s="120"/>
      <c r="Y89" s="120"/>
      <c r="Z89" s="120"/>
      <c r="AA89" s="120"/>
      <c r="AB89" s="120"/>
      <c r="AC89" s="120"/>
      <c r="AD89" s="121" t="s">
        <v>1260</v>
      </c>
      <c r="AE89" s="119"/>
      <c r="AF89" s="119"/>
      <c r="AG89" s="117"/>
      <c r="AH89" s="122">
        <v>0</v>
      </c>
      <c r="AI89" s="122" t="str">
        <f t="shared" si="3"/>
        <v> Dryopteris carthusiana (Vill.) H.P. Fuchs; .  GW: a small group of plants discovered on old rotten wood near Rennaker Run RG: rare in mesic woods; perhaps on less fertile soils; poorly known SH: </v>
      </c>
      <c r="AJ89" s="122" t="s">
        <v>1888</v>
      </c>
      <c r="AK89" s="111" t="s">
        <v>1888</v>
      </c>
      <c r="AL89" s="123" t="s">
        <v>1768</v>
      </c>
      <c r="AM89" s="123" t="s">
        <v>1771</v>
      </c>
      <c r="AN89" s="122"/>
      <c r="AO89" s="109" t="s">
        <v>1738</v>
      </c>
    </row>
    <row r="90" spans="2:41" s="109" customFormat="1" ht="30" customHeight="1">
      <c r="B90" s="109" t="s">
        <v>248</v>
      </c>
      <c r="C90" s="109" t="s">
        <v>1519</v>
      </c>
      <c r="D90" s="110" t="s">
        <v>1520</v>
      </c>
      <c r="E90" s="110"/>
      <c r="F90" s="111" t="s">
        <v>1521</v>
      </c>
      <c r="G90" s="109" t="s">
        <v>263</v>
      </c>
      <c r="H90" s="112">
        <v>7</v>
      </c>
      <c r="I90" s="109" t="s">
        <v>221</v>
      </c>
      <c r="K90" s="113">
        <v>0</v>
      </c>
      <c r="L90" s="114"/>
      <c r="M90" s="114"/>
      <c r="N90" s="115"/>
      <c r="O90" s="116"/>
      <c r="P90" s="117"/>
      <c r="Q90" s="118"/>
      <c r="R90" s="119"/>
      <c r="V90" s="111"/>
      <c r="W90" s="120"/>
      <c r="X90" s="120"/>
      <c r="Y90" s="120"/>
      <c r="Z90" s="120"/>
      <c r="AA90" s="120"/>
      <c r="AB90" s="120"/>
      <c r="AC90" s="120"/>
      <c r="AD90" s="121"/>
      <c r="AE90" s="119"/>
      <c r="AF90" s="119"/>
      <c r="AG90" s="117"/>
      <c r="AH90" s="122">
        <v>0</v>
      </c>
      <c r="AI90" s="122"/>
      <c r="AJ90" s="122"/>
      <c r="AK90" s="111"/>
      <c r="AL90" s="123"/>
      <c r="AM90" s="123" t="s">
        <v>1771</v>
      </c>
      <c r="AN90" s="122"/>
      <c r="AO90" s="109" t="s">
        <v>222</v>
      </c>
    </row>
    <row r="91" spans="2:41" s="109" customFormat="1" ht="30" customHeight="1">
      <c r="B91" s="109" t="s">
        <v>248</v>
      </c>
      <c r="C91" s="109" t="s">
        <v>1522</v>
      </c>
      <c r="D91" s="110" t="s">
        <v>1523</v>
      </c>
      <c r="E91" s="110"/>
      <c r="F91" s="111" t="s">
        <v>1524</v>
      </c>
      <c r="G91" s="109" t="s">
        <v>263</v>
      </c>
      <c r="H91" s="112">
        <v>7</v>
      </c>
      <c r="I91" s="109" t="s">
        <v>379</v>
      </c>
      <c r="K91" s="113" t="s">
        <v>724</v>
      </c>
      <c r="L91" s="114" t="s">
        <v>486</v>
      </c>
      <c r="M91" s="114"/>
      <c r="N91" s="115"/>
      <c r="O91" s="116"/>
      <c r="P91" s="117" t="s">
        <v>538</v>
      </c>
      <c r="Q91" s="124" t="s">
        <v>58</v>
      </c>
      <c r="R91" s="119" t="s">
        <v>824</v>
      </c>
      <c r="V91" s="111" t="s">
        <v>1175</v>
      </c>
      <c r="W91" s="120"/>
      <c r="X91" s="120"/>
      <c r="Y91" s="120"/>
      <c r="Z91" s="120"/>
      <c r="AA91" s="120"/>
      <c r="AB91" s="120"/>
      <c r="AC91" s="120"/>
      <c r="AD91" s="121" t="s">
        <v>1260</v>
      </c>
      <c r="AE91" s="119">
        <v>5</v>
      </c>
      <c r="AF91" s="119">
        <v>9</v>
      </c>
      <c r="AG91" s="117"/>
      <c r="AH91" s="122">
        <v>0</v>
      </c>
      <c r="AI91" s="122" t="str">
        <f aca="true" t="shared" si="4" ref="AI91:AI118">CONCATENATE(S91," ",D91,"; ",F91,". ",Q91," GW: ",O91," RG: ",P91," SH: ",AG91)</f>
        <v> Dryopteris marginalis (L.) Gray; marginal woodfern. Moist slopes.  A large handsome ("male") fern. GW:  RG: restricted to forests on mesic slopes; mostly near larger creeks &amp; rivers SH: </v>
      </c>
      <c r="AJ91" s="122" t="s">
        <v>1855</v>
      </c>
      <c r="AK91" s="111" t="s">
        <v>1855</v>
      </c>
      <c r="AL91" s="123"/>
      <c r="AM91" s="123" t="s">
        <v>1771</v>
      </c>
      <c r="AN91" s="122"/>
      <c r="AO91" s="109" t="s">
        <v>1737</v>
      </c>
    </row>
    <row r="92" spans="2:40" s="109" customFormat="1" ht="30" customHeight="1">
      <c r="B92" s="109" t="s">
        <v>939</v>
      </c>
      <c r="C92" s="109" t="s">
        <v>1525</v>
      </c>
      <c r="D92" s="42" t="s">
        <v>170</v>
      </c>
      <c r="E92" s="110"/>
      <c r="F92" s="111" t="s">
        <v>171</v>
      </c>
      <c r="G92" s="109" t="s">
        <v>263</v>
      </c>
      <c r="H92" s="112">
        <v>7</v>
      </c>
      <c r="I92" s="109" t="s">
        <v>373</v>
      </c>
      <c r="J92" s="109">
        <v>1</v>
      </c>
      <c r="K92" s="113" t="s">
        <v>934</v>
      </c>
      <c r="L92" s="114" t="s">
        <v>506</v>
      </c>
      <c r="M92" s="114"/>
      <c r="N92" s="115"/>
      <c r="O92" s="116" t="s">
        <v>172</v>
      </c>
      <c r="P92" s="117"/>
      <c r="Q92" s="118"/>
      <c r="R92" s="119"/>
      <c r="S92" s="109" t="s">
        <v>850</v>
      </c>
      <c r="V92" s="111"/>
      <c r="W92" s="120"/>
      <c r="X92" s="120"/>
      <c r="Y92" s="120"/>
      <c r="Z92" s="120"/>
      <c r="AA92" s="120"/>
      <c r="AB92" s="120"/>
      <c r="AC92" s="120"/>
      <c r="AD92" s="121" t="s">
        <v>1257</v>
      </c>
      <c r="AE92" s="119">
        <v>0</v>
      </c>
      <c r="AF92" s="119">
        <v>1</v>
      </c>
      <c r="AG92" s="117"/>
      <c r="AH92" s="122">
        <v>0</v>
      </c>
      <c r="AI92" s="122" t="str">
        <f t="shared" si="4"/>
        <v>aaa Duchesnea indica (Andr.) Focke; false strawberry.  GW: woods, especially along paths; problematic for RBC niche RG:  SH: </v>
      </c>
      <c r="AJ92" s="122" t="s">
        <v>1920</v>
      </c>
      <c r="AK92" s="111" t="s">
        <v>1920</v>
      </c>
      <c r="AL92" s="126" t="s">
        <v>1769</v>
      </c>
      <c r="AM92" s="123" t="s">
        <v>1774</v>
      </c>
      <c r="AN92" s="122" t="s">
        <v>2044</v>
      </c>
    </row>
    <row r="93" spans="2:40" s="109" customFormat="1" ht="30" customHeight="1">
      <c r="B93" s="109" t="s">
        <v>963</v>
      </c>
      <c r="C93" s="109" t="s">
        <v>1609</v>
      </c>
      <c r="D93" s="110" t="s">
        <v>1610</v>
      </c>
      <c r="E93" s="110"/>
      <c r="F93" s="111" t="s">
        <v>1611</v>
      </c>
      <c r="G93" s="109" t="s">
        <v>263</v>
      </c>
      <c r="H93" s="112">
        <v>7</v>
      </c>
      <c r="I93" s="109" t="s">
        <v>378</v>
      </c>
      <c r="J93" s="109">
        <v>1</v>
      </c>
      <c r="K93" s="113" t="s">
        <v>586</v>
      </c>
      <c r="L93" s="114" t="s">
        <v>506</v>
      </c>
      <c r="M93" s="114"/>
      <c r="N93" s="115"/>
      <c r="O93" s="116" t="s">
        <v>1613</v>
      </c>
      <c r="P93" s="117" t="s">
        <v>1580</v>
      </c>
      <c r="Q93" s="118"/>
      <c r="R93" s="119">
        <v>1</v>
      </c>
      <c r="V93" s="111"/>
      <c r="W93" s="120"/>
      <c r="X93" s="120"/>
      <c r="Y93" s="120"/>
      <c r="Z93" s="120"/>
      <c r="AA93" s="120"/>
      <c r="AB93" s="120"/>
      <c r="AC93" s="120"/>
      <c r="AD93" s="121" t="s">
        <v>1256</v>
      </c>
      <c r="AE93" s="119">
        <v>3</v>
      </c>
      <c r="AF93" s="119">
        <v>1</v>
      </c>
      <c r="AG93" s="117"/>
      <c r="AH93" s="122">
        <v>0</v>
      </c>
      <c r="AI93" s="122" t="str">
        <f t="shared" si="4"/>
        <v> Elephantopus carolinianus Raeusch.; common elephant's-foot.  GW: old pastures/thin woods; becoming common in unmowed S savanna (remember Shady Lane Woods) RG: widespread and locally common in old fields and open woods, especially after grazing SH: </v>
      </c>
      <c r="AJ93" s="122" t="s">
        <v>2019</v>
      </c>
      <c r="AK93" s="111" t="s">
        <v>2019</v>
      </c>
      <c r="AL93" s="123" t="s">
        <v>1768</v>
      </c>
      <c r="AM93" s="123"/>
      <c r="AN93" s="122"/>
    </row>
    <row r="94" spans="2:41" s="109" customFormat="1" ht="30" customHeight="1">
      <c r="B94" s="109" t="s">
        <v>1106</v>
      </c>
      <c r="C94" s="109" t="s">
        <v>1278</v>
      </c>
      <c r="D94" s="110" t="s">
        <v>1279</v>
      </c>
      <c r="E94" s="110"/>
      <c r="F94" s="111" t="s">
        <v>656</v>
      </c>
      <c r="G94" s="109" t="s">
        <v>263</v>
      </c>
      <c r="H94" s="112">
        <v>7</v>
      </c>
      <c r="I94" s="109" t="s">
        <v>1202</v>
      </c>
      <c r="K94" s="113" t="s">
        <v>724</v>
      </c>
      <c r="L94" s="114" t="s">
        <v>495</v>
      </c>
      <c r="M94" s="114"/>
      <c r="N94" s="115"/>
      <c r="O94" s="116"/>
      <c r="P94" s="117" t="s">
        <v>1460</v>
      </c>
      <c r="Q94" s="118" t="s">
        <v>60</v>
      </c>
      <c r="R94" s="119" t="s">
        <v>825</v>
      </c>
      <c r="T94" s="109" t="s">
        <v>830</v>
      </c>
      <c r="V94" s="111" t="s">
        <v>1175</v>
      </c>
      <c r="W94" s="120"/>
      <c r="X94" s="120"/>
      <c r="Y94" s="120"/>
      <c r="Z94" s="120"/>
      <c r="AA94" s="120"/>
      <c r="AB94" s="120"/>
      <c r="AC94" s="120"/>
      <c r="AD94" s="121" t="s">
        <v>1255</v>
      </c>
      <c r="AE94" s="119">
        <v>7</v>
      </c>
      <c r="AF94" s="119">
        <v>5</v>
      </c>
      <c r="AG94" s="117"/>
      <c r="AH94" s="122">
        <v>0</v>
      </c>
      <c r="AI94" s="122" t="str">
        <f t="shared" si="4"/>
        <v> Elymus hystrix L.; bottlebrush-grass. See notes under E, macgregorii GW:  RG: widely scattered and locally abundant in woods, especially on relatively dry soil in hilly sections; see also var. bigelovianus SH: </v>
      </c>
      <c r="AJ94" s="122" t="s">
        <v>2020</v>
      </c>
      <c r="AK94" s="111" t="s">
        <v>2020</v>
      </c>
      <c r="AL94" s="123" t="s">
        <v>1771</v>
      </c>
      <c r="AM94" s="123" t="s">
        <v>1768</v>
      </c>
      <c r="AN94" s="122"/>
      <c r="AO94" s="109" t="s">
        <v>1755</v>
      </c>
    </row>
    <row r="95" spans="2:40" s="109" customFormat="1" ht="30" customHeight="1">
      <c r="B95" s="109" t="s">
        <v>1106</v>
      </c>
      <c r="C95" s="109" t="s">
        <v>657</v>
      </c>
      <c r="D95" s="110" t="s">
        <v>1204</v>
      </c>
      <c r="E95" s="110"/>
      <c r="F95" s="111" t="s">
        <v>1205</v>
      </c>
      <c r="G95" s="109" t="s">
        <v>263</v>
      </c>
      <c r="H95" s="112">
        <v>7</v>
      </c>
      <c r="I95" s="109" t="s">
        <v>1202</v>
      </c>
      <c r="J95" s="109">
        <v>1</v>
      </c>
      <c r="K95" s="113" t="s">
        <v>1206</v>
      </c>
      <c r="L95" s="114" t="s">
        <v>717</v>
      </c>
      <c r="M95" s="114" t="s">
        <v>41</v>
      </c>
      <c r="N95" s="115"/>
      <c r="O95" s="116" t="s">
        <v>1207</v>
      </c>
      <c r="P95" s="117" t="s">
        <v>1156</v>
      </c>
      <c r="Q95" s="124" t="s">
        <v>59</v>
      </c>
      <c r="R95" s="119">
        <v>1</v>
      </c>
      <c r="T95" s="109" t="s">
        <v>837</v>
      </c>
      <c r="V95" s="111" t="s">
        <v>801</v>
      </c>
      <c r="W95" s="120"/>
      <c r="X95" s="120"/>
      <c r="Y95" s="120"/>
      <c r="Z95" s="120"/>
      <c r="AA95" s="120"/>
      <c r="AB95" s="120"/>
      <c r="AC95" s="120"/>
      <c r="AD95" s="121" t="s">
        <v>1255</v>
      </c>
      <c r="AE95" s="119">
        <v>5</v>
      </c>
      <c r="AF95" s="119">
        <v>3</v>
      </c>
      <c r="AG95" s="117"/>
      <c r="AH95" s="122">
        <v>0</v>
      </c>
      <c r="AI95" s="122" t="str">
        <f t="shared" si="4"/>
        <v> Elymus macgregorii J. Camp. &amp; R. Brooks; early wild-rye. Moist bottoms to dry slopes.  Formerly the most abundant grasses in this region, and still abundant in many remnants. GW: patchily distributed in woods; mostly on deeper/damper/richer soils? RG: locally abundant in thin woods and edges on damp fertile soil SH: </v>
      </c>
      <c r="AJ95" s="122" t="s">
        <v>2021</v>
      </c>
      <c r="AK95" s="111" t="s">
        <v>2021</v>
      </c>
      <c r="AL95" s="123" t="s">
        <v>1769</v>
      </c>
      <c r="AM95" s="123" t="s">
        <v>1774</v>
      </c>
      <c r="AN95" s="122" t="s">
        <v>2056</v>
      </c>
    </row>
    <row r="96" spans="2:40" s="109" customFormat="1" ht="30" customHeight="1">
      <c r="B96" s="109" t="s">
        <v>1106</v>
      </c>
      <c r="C96" s="109" t="s">
        <v>846</v>
      </c>
      <c r="D96" s="110" t="s">
        <v>847</v>
      </c>
      <c r="E96" s="110"/>
      <c r="F96" s="111" t="s">
        <v>848</v>
      </c>
      <c r="G96" s="109" t="s">
        <v>263</v>
      </c>
      <c r="H96" s="112">
        <v>7</v>
      </c>
      <c r="I96" s="109" t="s">
        <v>1202</v>
      </c>
      <c r="J96" s="109">
        <v>1</v>
      </c>
      <c r="K96" s="113" t="s">
        <v>1596</v>
      </c>
      <c r="L96" s="114" t="s">
        <v>488</v>
      </c>
      <c r="M96" s="114"/>
      <c r="N96" s="115"/>
      <c r="O96" s="116" t="s">
        <v>849</v>
      </c>
      <c r="P96" s="117" t="s">
        <v>444</v>
      </c>
      <c r="Q96" s="118" t="s">
        <v>60</v>
      </c>
      <c r="R96" s="119" t="s">
        <v>517</v>
      </c>
      <c r="T96" s="109" t="s">
        <v>837</v>
      </c>
      <c r="V96" s="111" t="s">
        <v>801</v>
      </c>
      <c r="W96" s="120"/>
      <c r="X96" s="120"/>
      <c r="Y96" s="120"/>
      <c r="Z96" s="120"/>
      <c r="AA96" s="120"/>
      <c r="AB96" s="120"/>
      <c r="AC96" s="120"/>
      <c r="AD96" s="121" t="s">
        <v>1255</v>
      </c>
      <c r="AE96" s="119">
        <v>5</v>
      </c>
      <c r="AF96" s="119">
        <v>1</v>
      </c>
      <c r="AG96" s="117"/>
      <c r="AH96" s="122">
        <v>0</v>
      </c>
      <c r="AI96" s="122" t="str">
        <f t="shared" si="4"/>
        <v> Elymus villosus Muhl. ex Willd.; upland nodding wild-rye. See notes under E, macgregorii GW: widespread in woods/edges RG: locally abundant in woods, especially on uplands near larger streams; see also var. arkansanas SH: </v>
      </c>
      <c r="AJ96" s="122" t="s">
        <v>1815</v>
      </c>
      <c r="AK96" s="111" t="s">
        <v>1815</v>
      </c>
      <c r="AL96" s="123" t="s">
        <v>1769</v>
      </c>
      <c r="AM96" s="123" t="s">
        <v>1774</v>
      </c>
      <c r="AN96" s="122" t="s">
        <v>2056</v>
      </c>
    </row>
    <row r="97" spans="2:40" s="109" customFormat="1" ht="30" customHeight="1">
      <c r="B97" s="109" t="s">
        <v>1106</v>
      </c>
      <c r="C97" s="109" t="s">
        <v>1461</v>
      </c>
      <c r="D97" s="110" t="s">
        <v>1462</v>
      </c>
      <c r="E97" s="110"/>
      <c r="F97" s="111" t="s">
        <v>1463</v>
      </c>
      <c r="G97" s="109" t="s">
        <v>263</v>
      </c>
      <c r="H97" s="112">
        <v>7</v>
      </c>
      <c r="I97" s="109" t="s">
        <v>1202</v>
      </c>
      <c r="J97" s="109">
        <v>1</v>
      </c>
      <c r="K97" s="113" t="s">
        <v>209</v>
      </c>
      <c r="L97" s="114" t="s">
        <v>505</v>
      </c>
      <c r="M97" s="114" t="s">
        <v>41</v>
      </c>
      <c r="N97" s="115"/>
      <c r="O97" s="116" t="s">
        <v>1163</v>
      </c>
      <c r="P97" s="117" t="s">
        <v>443</v>
      </c>
      <c r="Q97" s="118" t="s">
        <v>60</v>
      </c>
      <c r="R97" s="119">
        <v>1</v>
      </c>
      <c r="T97" s="109" t="s">
        <v>836</v>
      </c>
      <c r="V97" s="111" t="s">
        <v>801</v>
      </c>
      <c r="W97" s="120"/>
      <c r="X97" s="120"/>
      <c r="Y97" s="120"/>
      <c r="Z97" s="120"/>
      <c r="AA97" s="120"/>
      <c r="AB97" s="120"/>
      <c r="AC97" s="120"/>
      <c r="AD97" s="121" t="s">
        <v>1255</v>
      </c>
      <c r="AE97" s="119">
        <v>3</v>
      </c>
      <c r="AF97" s="119">
        <v>1</v>
      </c>
      <c r="AG97" s="117"/>
      <c r="AH97" s="122">
        <v>0</v>
      </c>
      <c r="AI97" s="122" t="str">
        <f t="shared" si="4"/>
        <v> Elymus virginicus L. var. virginicus; smooth common wild-rye. See notes under E, macgregorii GW: widely scattered; locally adundant along fences/edges, especially in low spots? RG: widespread and locally abundant in thin woods, edges and old fields SH: </v>
      </c>
      <c r="AJ97" s="122" t="s">
        <v>2014</v>
      </c>
      <c r="AK97" s="111" t="s">
        <v>2014</v>
      </c>
      <c r="AL97" s="123" t="s">
        <v>1768</v>
      </c>
      <c r="AM97" s="123" t="s">
        <v>1774</v>
      </c>
      <c r="AN97" s="122" t="s">
        <v>2056</v>
      </c>
    </row>
    <row r="98" spans="2:40" s="109" customFormat="1" ht="30" customHeight="1">
      <c r="B98" s="109" t="s">
        <v>1099</v>
      </c>
      <c r="C98" s="109" t="s">
        <v>1164</v>
      </c>
      <c r="D98" s="110" t="s">
        <v>1165</v>
      </c>
      <c r="E98" s="110"/>
      <c r="F98" s="111" t="s">
        <v>1166</v>
      </c>
      <c r="G98" s="109" t="s">
        <v>263</v>
      </c>
      <c r="H98" s="112">
        <v>7</v>
      </c>
      <c r="I98" s="109" t="s">
        <v>889</v>
      </c>
      <c r="K98" s="113" t="s">
        <v>725</v>
      </c>
      <c r="L98" s="114" t="s">
        <v>486</v>
      </c>
      <c r="M98" s="114"/>
      <c r="N98" s="115"/>
      <c r="O98" s="116"/>
      <c r="P98" s="117" t="s">
        <v>1498</v>
      </c>
      <c r="Q98" s="124" t="s">
        <v>65</v>
      </c>
      <c r="R98" s="119" t="s">
        <v>517</v>
      </c>
      <c r="T98" s="109" t="s">
        <v>348</v>
      </c>
      <c r="V98" s="111" t="s">
        <v>801</v>
      </c>
      <c r="W98" s="120"/>
      <c r="X98" s="120"/>
      <c r="Y98" s="120"/>
      <c r="Z98" s="120"/>
      <c r="AA98" s="120"/>
      <c r="AB98" s="120"/>
      <c r="AC98" s="120"/>
      <c r="AD98" s="121" t="s">
        <v>1254</v>
      </c>
      <c r="AE98" s="119">
        <v>9</v>
      </c>
      <c r="AF98" s="119">
        <v>7</v>
      </c>
      <c r="AG98" s="117" t="s">
        <v>738</v>
      </c>
      <c r="AH98" s="122">
        <v>0</v>
      </c>
      <c r="AI98" s="122" t="str">
        <f t="shared" si="4"/>
        <v> Enemion biternatum Raf.; deep-lobed rue anemone. Moist slopes and bottoms.  Formerly widespread on uplands? GW:  RG: locally abundant in better woods near larger creeks &amp; rivers; rare along smaller strerams SH: "Anemone pennsylvanica? Tor.  Found in abundance in woods, flowering from the middle to the last of March."</v>
      </c>
      <c r="AJ98" s="122" t="s">
        <v>2015</v>
      </c>
      <c r="AK98" s="111" t="s">
        <v>2015</v>
      </c>
      <c r="AL98" s="123" t="s">
        <v>1768</v>
      </c>
      <c r="AM98" s="123"/>
      <c r="AN98" s="122"/>
    </row>
    <row r="99" spans="2:41" s="109" customFormat="1" ht="30" customHeight="1">
      <c r="B99" s="109" t="s">
        <v>963</v>
      </c>
      <c r="C99" s="109" t="s">
        <v>592</v>
      </c>
      <c r="D99" s="110" t="s">
        <v>593</v>
      </c>
      <c r="E99" s="110"/>
      <c r="F99" s="111" t="s">
        <v>594</v>
      </c>
      <c r="G99" s="109" t="s">
        <v>263</v>
      </c>
      <c r="H99" s="112">
        <v>7</v>
      </c>
      <c r="I99" s="109" t="s">
        <v>367</v>
      </c>
      <c r="K99" s="113" t="s">
        <v>725</v>
      </c>
      <c r="L99" s="114" t="s">
        <v>1423</v>
      </c>
      <c r="M99" s="114"/>
      <c r="N99" s="115"/>
      <c r="O99" s="116"/>
      <c r="P99" s="117" t="s">
        <v>1265</v>
      </c>
      <c r="Q99" s="118"/>
      <c r="R99" s="119">
        <v>2</v>
      </c>
      <c r="V99" s="111"/>
      <c r="W99" s="120"/>
      <c r="X99" s="120"/>
      <c r="Y99" s="120"/>
      <c r="Z99" s="120"/>
      <c r="AA99" s="120"/>
      <c r="AB99" s="120"/>
      <c r="AC99" s="120"/>
      <c r="AD99" s="121" t="s">
        <v>1259</v>
      </c>
      <c r="AE99" s="119">
        <v>3</v>
      </c>
      <c r="AF99" s="119">
        <v>5</v>
      </c>
      <c r="AG99" s="117"/>
      <c r="AH99" s="122">
        <v>0</v>
      </c>
      <c r="AI99" s="122" t="str">
        <f t="shared" si="4"/>
        <v> Erechtites hieracifolia (L.) Raf. ex DC.; fireweed.  GW:  RG: widely scattered and locally abundant in disturbed woods and old fields, especially on disturbed soil SH: </v>
      </c>
      <c r="AJ99" s="122" t="s">
        <v>1715</v>
      </c>
      <c r="AK99" s="111" t="s">
        <v>1715</v>
      </c>
      <c r="AL99" s="123" t="s">
        <v>1771</v>
      </c>
      <c r="AM99" s="123" t="s">
        <v>1771</v>
      </c>
      <c r="AN99" s="122"/>
      <c r="AO99" s="109" t="s">
        <v>1741</v>
      </c>
    </row>
    <row r="100" spans="2:40" s="109" customFormat="1" ht="30" customHeight="1">
      <c r="B100" s="109" t="s">
        <v>695</v>
      </c>
      <c r="C100" s="109" t="s">
        <v>595</v>
      </c>
      <c r="D100" s="110" t="s">
        <v>596</v>
      </c>
      <c r="E100" s="110"/>
      <c r="F100" s="111" t="s">
        <v>597</v>
      </c>
      <c r="G100" s="109" t="s">
        <v>263</v>
      </c>
      <c r="H100" s="112">
        <v>7</v>
      </c>
      <c r="I100" s="109" t="s">
        <v>1193</v>
      </c>
      <c r="J100" s="109">
        <v>1</v>
      </c>
      <c r="K100" s="113" t="s">
        <v>586</v>
      </c>
      <c r="L100" s="114" t="s">
        <v>486</v>
      </c>
      <c r="M100" s="114"/>
      <c r="N100" s="115"/>
      <c r="O100" s="116" t="s">
        <v>598</v>
      </c>
      <c r="P100" s="117" t="s">
        <v>1081</v>
      </c>
      <c r="Q100" s="118"/>
      <c r="R100" s="119" t="s">
        <v>517</v>
      </c>
      <c r="T100" s="109" t="s">
        <v>834</v>
      </c>
      <c r="V100" s="111" t="s">
        <v>802</v>
      </c>
      <c r="W100" s="120"/>
      <c r="X100" s="120"/>
      <c r="Y100" s="120"/>
      <c r="Z100" s="120"/>
      <c r="AA100" s="120"/>
      <c r="AB100" s="120"/>
      <c r="AC100" s="120"/>
      <c r="AD100" s="121" t="s">
        <v>1254</v>
      </c>
      <c r="AE100" s="119">
        <v>9</v>
      </c>
      <c r="AF100" s="119">
        <v>7</v>
      </c>
      <c r="AG100" s="117" t="s">
        <v>807</v>
      </c>
      <c r="AH100" s="122">
        <v>0</v>
      </c>
      <c r="AI100" s="122" t="str">
        <f t="shared" si="4"/>
        <v> Erigenia bulbosa (Michx.) Nutt.; harbinger-of-spring.  GW: scattered widely in N half of eastern woods; absent elsewhere RG: locally common in better woodland remnants, especially near rivers and larger streams; less in ESH (?) SH: "Erigenia bulbosa Nuttall  This is the first of the umbelliferous tribe to bloom in this vicinity, and is met with most frequently in the rich alluvions of our larger streams. ...flowers appearing among the fallen forest leaves from the 1st to the 15th of March..."</v>
      </c>
      <c r="AJ100" s="122" t="s">
        <v>1716</v>
      </c>
      <c r="AK100" s="111" t="s">
        <v>1716</v>
      </c>
      <c r="AL100" s="123" t="s">
        <v>1768</v>
      </c>
      <c r="AM100" s="123"/>
      <c r="AN100" s="122"/>
    </row>
    <row r="101" spans="2:42" s="109" customFormat="1" ht="30" customHeight="1">
      <c r="B101" s="109" t="s">
        <v>963</v>
      </c>
      <c r="C101" s="109" t="s">
        <v>599</v>
      </c>
      <c r="D101" s="110" t="s">
        <v>600</v>
      </c>
      <c r="E101" s="110"/>
      <c r="F101" s="111" t="s">
        <v>601</v>
      </c>
      <c r="G101" s="109" t="s">
        <v>263</v>
      </c>
      <c r="H101" s="112">
        <v>7</v>
      </c>
      <c r="I101" s="109" t="s">
        <v>368</v>
      </c>
      <c r="J101" s="109">
        <v>1</v>
      </c>
      <c r="K101" s="113" t="s">
        <v>424</v>
      </c>
      <c r="L101" s="114" t="s">
        <v>484</v>
      </c>
      <c r="M101" s="114"/>
      <c r="N101" s="115"/>
      <c r="O101" s="116" t="s">
        <v>602</v>
      </c>
      <c r="P101" s="117" t="s">
        <v>553</v>
      </c>
      <c r="Q101" s="118"/>
      <c r="R101" s="119">
        <v>1</v>
      </c>
      <c r="V101" s="111"/>
      <c r="W101" s="120"/>
      <c r="X101" s="120"/>
      <c r="Y101" s="120"/>
      <c r="Z101" s="120"/>
      <c r="AA101" s="120"/>
      <c r="AB101" s="120"/>
      <c r="AC101" s="120"/>
      <c r="AD101" s="121" t="s">
        <v>1256</v>
      </c>
      <c r="AE101" s="119">
        <v>1</v>
      </c>
      <c r="AF101" s="119">
        <v>1</v>
      </c>
      <c r="AG101" s="117"/>
      <c r="AH101" s="122">
        <v>0</v>
      </c>
      <c r="AI101" s="122" t="str">
        <f t="shared" si="4"/>
        <v> Erigeron annuus (L.) Pers.; common daisy-fleabane.  GW: especially in drier old fields--plant collection field etc. RG: widespread and locally abundant in old plowed fields SH: </v>
      </c>
      <c r="AJ101" s="122" t="s">
        <v>1717</v>
      </c>
      <c r="AK101" s="111" t="s">
        <v>1717</v>
      </c>
      <c r="AL101" s="123" t="s">
        <v>1771</v>
      </c>
      <c r="AM101" s="123" t="s">
        <v>1771</v>
      </c>
      <c r="AN101" s="122"/>
      <c r="AO101" s="109" t="s">
        <v>222</v>
      </c>
      <c r="AP101" s="109" t="s">
        <v>2111</v>
      </c>
    </row>
    <row r="102" spans="2:42" s="109" customFormat="1" ht="30" customHeight="1">
      <c r="B102" s="109" t="s">
        <v>963</v>
      </c>
      <c r="C102" s="109" t="s">
        <v>252</v>
      </c>
      <c r="D102" s="110" t="s">
        <v>253</v>
      </c>
      <c r="E102" s="110"/>
      <c r="F102" s="111" t="s">
        <v>355</v>
      </c>
      <c r="G102" s="109" t="s">
        <v>263</v>
      </c>
      <c r="H102" s="112">
        <v>7</v>
      </c>
      <c r="I102" s="109" t="s">
        <v>1194</v>
      </c>
      <c r="J102" s="109">
        <v>1</v>
      </c>
      <c r="K102" s="113" t="s">
        <v>934</v>
      </c>
      <c r="L102" s="114" t="s">
        <v>1423</v>
      </c>
      <c r="M102" s="114"/>
      <c r="N102" s="115"/>
      <c r="O102" s="116" t="s">
        <v>356</v>
      </c>
      <c r="P102" s="117" t="s">
        <v>552</v>
      </c>
      <c r="Q102" s="118"/>
      <c r="R102" s="119">
        <v>1</v>
      </c>
      <c r="V102" s="111"/>
      <c r="W102" s="120"/>
      <c r="X102" s="120"/>
      <c r="Y102" s="120"/>
      <c r="Z102" s="120"/>
      <c r="AA102" s="120"/>
      <c r="AB102" s="120"/>
      <c r="AC102" s="120"/>
      <c r="AD102" s="121" t="s">
        <v>1256</v>
      </c>
      <c r="AE102" s="119">
        <v>3</v>
      </c>
      <c r="AF102" s="119">
        <v>1</v>
      </c>
      <c r="AG102" s="117" t="s">
        <v>1216</v>
      </c>
      <c r="AH102" s="122">
        <v>0</v>
      </c>
      <c r="AI102" s="122" t="str">
        <f t="shared" si="4"/>
        <v> Erigeron philadelphicus L.; early daisy-fleabane.  GW: open woods/edges RG: widespread and locally abundant in thin woods and old fields, especially on damp fertile soils SH: "Erigeron philadelphicum. This is one of the greatest pests of the farmer, frequently so completely overrunning meadows as to destroy the hay. Some repute it medicinal, attributing to it tonic and sudorific properties. Flowers later than the last, and continues in bloom much longer." [An alternative interpretation is that Short was referring to E. annuus.]</v>
      </c>
      <c r="AJ102" s="122" t="s">
        <v>1901</v>
      </c>
      <c r="AK102" s="111" t="s">
        <v>1901</v>
      </c>
      <c r="AL102" s="123" t="s">
        <v>1768</v>
      </c>
      <c r="AM102" s="123" t="s">
        <v>1771</v>
      </c>
      <c r="AN102" s="122"/>
      <c r="AO102" s="109" t="s">
        <v>1741</v>
      </c>
      <c r="AP102" s="109" t="s">
        <v>1742</v>
      </c>
    </row>
    <row r="103" spans="2:41" s="109" customFormat="1" ht="30" customHeight="1">
      <c r="B103" s="109" t="s">
        <v>963</v>
      </c>
      <c r="C103" s="109" t="s">
        <v>357</v>
      </c>
      <c r="D103" s="110" t="s">
        <v>358</v>
      </c>
      <c r="E103" s="110"/>
      <c r="F103" s="111" t="s">
        <v>359</v>
      </c>
      <c r="G103" s="109" t="s">
        <v>263</v>
      </c>
      <c r="H103" s="112">
        <v>7</v>
      </c>
      <c r="I103" s="109" t="s">
        <v>221</v>
      </c>
      <c r="K103" s="113" t="s">
        <v>1484</v>
      </c>
      <c r="L103" s="114">
        <v>4</v>
      </c>
      <c r="M103" s="114"/>
      <c r="N103" s="115"/>
      <c r="O103" s="116"/>
      <c r="P103" s="117" t="s">
        <v>551</v>
      </c>
      <c r="Q103" s="118"/>
      <c r="R103" s="119"/>
      <c r="V103" s="111"/>
      <c r="W103" s="120"/>
      <c r="X103" s="120"/>
      <c r="Y103" s="120"/>
      <c r="Z103" s="120"/>
      <c r="AA103" s="120"/>
      <c r="AB103" s="120"/>
      <c r="AC103" s="120"/>
      <c r="AD103" s="121"/>
      <c r="AE103" s="119"/>
      <c r="AF103" s="119"/>
      <c r="AG103" s="117" t="s">
        <v>1308</v>
      </c>
      <c r="AH103" s="122">
        <v>0</v>
      </c>
      <c r="AI103" s="122" t="str">
        <f t="shared" si="4"/>
        <v> Erigeron pulchellus Michx.; showy daisy-fleabane.  GW:  RG: rare or absent; open woods and edges on less fertile soils; recorded from Nicholas Co.; see also var. brauniae SH: [?] "Erigeron bellidifolium. ...in pastures and meadows abundant. The flowers begin to shew themselves about the 10th of April..." [E. pulchellus is virtually unknown in the central Bluegrass region; Short's record cannot be explained, unless perhaps he was confusing E. philadephicus (see notes under that name).]</v>
      </c>
      <c r="AJ103" s="122" t="s">
        <v>1816</v>
      </c>
      <c r="AK103" s="111" t="s">
        <v>1816</v>
      </c>
      <c r="AL103" s="123"/>
      <c r="AM103" s="123" t="s">
        <v>1771</v>
      </c>
      <c r="AN103" s="122"/>
      <c r="AO103" s="109" t="s">
        <v>2149</v>
      </c>
    </row>
    <row r="104" spans="2:40" s="109" customFormat="1" ht="30" customHeight="1">
      <c r="B104" s="109" t="s">
        <v>1229</v>
      </c>
      <c r="C104" s="109" t="s">
        <v>1247</v>
      </c>
      <c r="D104" s="110" t="s">
        <v>1248</v>
      </c>
      <c r="E104" s="110"/>
      <c r="F104" s="111" t="s">
        <v>935</v>
      </c>
      <c r="G104" s="109" t="s">
        <v>263</v>
      </c>
      <c r="H104" s="112">
        <v>7</v>
      </c>
      <c r="I104" s="109" t="s">
        <v>1193</v>
      </c>
      <c r="J104" s="109">
        <v>1</v>
      </c>
      <c r="K104" s="113" t="s">
        <v>222</v>
      </c>
      <c r="L104" s="114" t="s">
        <v>486</v>
      </c>
      <c r="M104" s="114"/>
      <c r="N104" s="115"/>
      <c r="O104" s="116" t="s">
        <v>904</v>
      </c>
      <c r="P104" s="117" t="s">
        <v>676</v>
      </c>
      <c r="Q104" s="125" t="s">
        <v>61</v>
      </c>
      <c r="R104" s="119" t="s">
        <v>517</v>
      </c>
      <c r="T104" s="109" t="s">
        <v>1073</v>
      </c>
      <c r="V104" s="111" t="s">
        <v>801</v>
      </c>
      <c r="W104" s="120"/>
      <c r="X104" s="120"/>
      <c r="Y104" s="120"/>
      <c r="Z104" s="120"/>
      <c r="AA104" s="120"/>
      <c r="AB104" s="120"/>
      <c r="AC104" s="120"/>
      <c r="AD104" s="121" t="s">
        <v>1254</v>
      </c>
      <c r="AE104" s="119">
        <v>9</v>
      </c>
      <c r="AF104" s="119">
        <v>7</v>
      </c>
      <c r="AG104" s="117" t="s">
        <v>1309</v>
      </c>
      <c r="AH104" s="122">
        <v>0</v>
      </c>
      <c r="AI104" s="122" t="str">
        <f t="shared" si="4"/>
        <v> Erythronium albidum Nutt.; white trout-lily. Moist bottoms to (in latter species) moderately dry slopes.  Formerly abundant on uplands, but very slow to recolonize disturbed areas. GW: thickets in S savanna; S side of eastern woods; bur oak gully W of US 62 RG: rare to locally common in better woodland remnants, especially on seasonally dry soils near larger streams SH: "Erythronium albidum Torrey  ...more abundant in this neighborhood than the yellow-flowered one, but they are found in common, affecting the same localities and blooming at the same time."</v>
      </c>
      <c r="AJ104" s="122" t="s">
        <v>1817</v>
      </c>
      <c r="AK104" s="111" t="s">
        <v>1817</v>
      </c>
      <c r="AL104" s="123" t="s">
        <v>1768</v>
      </c>
      <c r="AM104" s="123"/>
      <c r="AN104" s="122"/>
    </row>
    <row r="105" spans="2:41" s="109" customFormat="1" ht="30" customHeight="1">
      <c r="B105" s="109" t="s">
        <v>1229</v>
      </c>
      <c r="C105" s="109" t="s">
        <v>905</v>
      </c>
      <c r="D105" s="110" t="s">
        <v>1629</v>
      </c>
      <c r="E105" s="110"/>
      <c r="F105" s="111" t="s">
        <v>1630</v>
      </c>
      <c r="G105" s="109" t="s">
        <v>263</v>
      </c>
      <c r="H105" s="112">
        <v>7</v>
      </c>
      <c r="I105" s="109" t="s">
        <v>1193</v>
      </c>
      <c r="J105" s="109">
        <v>1</v>
      </c>
      <c r="K105" s="113" t="s">
        <v>234</v>
      </c>
      <c r="L105" s="114" t="s">
        <v>486</v>
      </c>
      <c r="M105" s="114"/>
      <c r="N105" s="115"/>
      <c r="O105" s="116" t="s">
        <v>1631</v>
      </c>
      <c r="P105" s="117" t="s">
        <v>614</v>
      </c>
      <c r="Q105" s="118" t="s">
        <v>62</v>
      </c>
      <c r="R105" s="119" t="s">
        <v>517</v>
      </c>
      <c r="T105" s="109" t="s">
        <v>1073</v>
      </c>
      <c r="V105" s="111" t="s">
        <v>801</v>
      </c>
      <c r="W105" s="120"/>
      <c r="X105" s="120"/>
      <c r="Y105" s="120"/>
      <c r="Z105" s="120"/>
      <c r="AA105" s="120"/>
      <c r="AB105" s="120"/>
      <c r="AC105" s="120"/>
      <c r="AD105" s="121" t="s">
        <v>1254</v>
      </c>
      <c r="AE105" s="119">
        <v>9</v>
      </c>
      <c r="AF105" s="119">
        <v>7</v>
      </c>
      <c r="AG105" s="117" t="s">
        <v>1310</v>
      </c>
      <c r="AH105" s="122">
        <v>0</v>
      </c>
      <c r="AI105" s="122" t="str">
        <f t="shared" si="4"/>
        <v> Erythronium americanum Ker-Gawl.; yellow trout-lily. See notes under E. albidum. GW: patches totalling &lt;100 m2 in bur oak/maple woods along stream at NE corner (with Dicentra cucullaria) RG: rare to locally common in better woodland remnants, especially on moist soils near larger streams SH: "Erythronium americanum (Dog-tooth Violet).  Found most generally on the rich alluvial bottoms of streams. Blooms about the 20th of March."</v>
      </c>
      <c r="AJ105" s="122" t="s">
        <v>1898</v>
      </c>
      <c r="AK105" s="111" t="s">
        <v>1898</v>
      </c>
      <c r="AL105" s="123" t="s">
        <v>1768</v>
      </c>
      <c r="AM105" s="123" t="s">
        <v>1768</v>
      </c>
      <c r="AN105" s="122"/>
      <c r="AO105" s="109" t="s">
        <v>1741</v>
      </c>
    </row>
    <row r="106" spans="2:41" s="109" customFormat="1" ht="30" customHeight="1">
      <c r="B106" s="109" t="s">
        <v>1612</v>
      </c>
      <c r="C106" s="109" t="s">
        <v>1632</v>
      </c>
      <c r="D106" s="110" t="s">
        <v>1633</v>
      </c>
      <c r="E106" s="110"/>
      <c r="F106" s="111" t="s">
        <v>1634</v>
      </c>
      <c r="G106" s="109" t="s">
        <v>765</v>
      </c>
      <c r="H106" s="112">
        <v>4</v>
      </c>
      <c r="I106" s="109" t="s">
        <v>489</v>
      </c>
      <c r="K106" s="113" t="s">
        <v>1484</v>
      </c>
      <c r="L106" s="114">
        <v>2</v>
      </c>
      <c r="M106" s="114"/>
      <c r="N106" s="115"/>
      <c r="O106" s="116"/>
      <c r="P106" s="117" t="s">
        <v>796</v>
      </c>
      <c r="Q106" s="118" t="s">
        <v>12</v>
      </c>
      <c r="R106" s="119" t="s">
        <v>799</v>
      </c>
      <c r="V106" s="111" t="s">
        <v>1175</v>
      </c>
      <c r="W106" s="120"/>
      <c r="X106" s="120"/>
      <c r="Y106" s="120"/>
      <c r="Z106" s="120"/>
      <c r="AA106" s="120">
        <v>3</v>
      </c>
      <c r="AB106" s="120"/>
      <c r="AC106" s="120"/>
      <c r="AD106" s="121"/>
      <c r="AE106" s="119">
        <v>5</v>
      </c>
      <c r="AF106" s="119">
        <v>7</v>
      </c>
      <c r="AG106" s="117" t="s">
        <v>1240</v>
      </c>
      <c r="AH106" s="122">
        <v>0</v>
      </c>
      <c r="AI106" s="122" t="str">
        <f t="shared" si="4"/>
        <v> Euonymus americana L.; strawberry-bush. This small shrub or ground covering plant is typical, and locally abundant, in moderately moist forest (especially with beech).  However, dense deer populations may reduce it, since it is a favorite of theirs; perhaps cattle and hogs have also reduced it in the past.  Its bright "strawberry-like" fruits ("heart's a' bursting"), give it special ornamental value.  It is ridiculously easy to propagate. GW:  RG: restricted to woods on acid soil near Ky Rv; remarkably absent in most of Bluegrass SH: "Euonymus americanus (Small burning-bush).  Much less abundant in this locality than the preceding [E. atropurpurea], being confined to the rocky banks of water-courses, and even there, not often met with; in the western part of the state it is frequently found in such situations. Flowers about the same time."</v>
      </c>
      <c r="AJ106" s="122" t="s">
        <v>1836</v>
      </c>
      <c r="AK106" s="111" t="s">
        <v>1836</v>
      </c>
      <c r="AL106" s="123"/>
      <c r="AM106" s="123" t="s">
        <v>1771</v>
      </c>
      <c r="AN106" s="122"/>
      <c r="AO106" s="109" t="s">
        <v>1741</v>
      </c>
    </row>
    <row r="107" spans="2:40" s="109" customFormat="1" ht="30" customHeight="1">
      <c r="B107" s="109" t="s">
        <v>1612</v>
      </c>
      <c r="C107" s="109" t="s">
        <v>1635</v>
      </c>
      <c r="D107" s="110" t="s">
        <v>1636</v>
      </c>
      <c r="E107" s="110"/>
      <c r="F107" s="111" t="s">
        <v>1637</v>
      </c>
      <c r="G107" s="109" t="s">
        <v>765</v>
      </c>
      <c r="H107" s="112">
        <v>4</v>
      </c>
      <c r="I107" s="109" t="s">
        <v>489</v>
      </c>
      <c r="J107" s="109">
        <v>1</v>
      </c>
      <c r="K107" s="113" t="s">
        <v>934</v>
      </c>
      <c r="L107" s="114" t="s">
        <v>717</v>
      </c>
      <c r="M107" s="114"/>
      <c r="N107" s="115"/>
      <c r="O107" s="116" t="s">
        <v>1058</v>
      </c>
      <c r="P107" s="117" t="s">
        <v>1429</v>
      </c>
      <c r="Q107" s="118"/>
      <c r="R107" s="119">
        <v>1</v>
      </c>
      <c r="T107" s="109" t="s">
        <v>1067</v>
      </c>
      <c r="V107" s="111" t="s">
        <v>801</v>
      </c>
      <c r="W107" s="120" t="s">
        <v>1582</v>
      </c>
      <c r="X107" s="120">
        <v>20</v>
      </c>
      <c r="Y107" s="120"/>
      <c r="Z107" s="120">
        <v>3</v>
      </c>
      <c r="AA107" s="120">
        <v>3</v>
      </c>
      <c r="AB107" s="120"/>
      <c r="AC107" s="120"/>
      <c r="AD107" s="121" t="s">
        <v>1257</v>
      </c>
      <c r="AE107" s="119">
        <v>5</v>
      </c>
      <c r="AF107" s="119">
        <v>5</v>
      </c>
      <c r="AG107" s="117" t="s">
        <v>1241</v>
      </c>
      <c r="AH107" s="122">
        <v>0</v>
      </c>
      <c r="AI107" s="122" t="str">
        <f t="shared" si="4"/>
        <v> Euonymus atropurpurea Jacq.; spindle.  GW: scattered widely but thinly in woods, edges; larger esp. in fencerows; much browsed by deer RG: widespread in open woods and edges on fertile soils SH: "Euonymus atropurpuraeus (Burning-bush, Spindletree, Indian arrow-wood, Wahoo).  The Indian arrow-wood or Wahoo, by which names this shrub is here universally known, is found in rich moist forests, not too much frequented by cattle. The bark of the root is actively cathartic, and a decoction in water exhibited in small and frequently repeated does, has proved highly beneficial in asthmatic cases."</v>
      </c>
      <c r="AJ107" s="122" t="s">
        <v>1837</v>
      </c>
      <c r="AK107" s="111" t="s">
        <v>1837</v>
      </c>
      <c r="AL107" s="123" t="s">
        <v>1768</v>
      </c>
      <c r="AM107" s="123"/>
      <c r="AN107" s="122"/>
    </row>
    <row r="108" spans="2:40" s="109" customFormat="1" ht="30" customHeight="1">
      <c r="B108" s="109" t="s">
        <v>1612</v>
      </c>
      <c r="C108" s="109" t="s">
        <v>875</v>
      </c>
      <c r="D108" s="110" t="s">
        <v>876</v>
      </c>
      <c r="E108" s="110"/>
      <c r="F108" s="111" t="s">
        <v>877</v>
      </c>
      <c r="G108" s="109" t="s">
        <v>765</v>
      </c>
      <c r="H108" s="112">
        <v>5</v>
      </c>
      <c r="I108" s="109" t="s">
        <v>496</v>
      </c>
      <c r="J108" s="109">
        <v>1</v>
      </c>
      <c r="K108" s="113" t="s">
        <v>1206</v>
      </c>
      <c r="L108" s="114" t="s">
        <v>505</v>
      </c>
      <c r="M108" s="114"/>
      <c r="N108" s="115"/>
      <c r="O108" s="116" t="s">
        <v>878</v>
      </c>
      <c r="P108" s="117"/>
      <c r="Q108" s="118"/>
      <c r="R108" s="119"/>
      <c r="S108" s="109" t="s">
        <v>850</v>
      </c>
      <c r="V108" s="111"/>
      <c r="W108" s="120"/>
      <c r="X108" s="120"/>
      <c r="Y108" s="120"/>
      <c r="Z108" s="120"/>
      <c r="AA108" s="120"/>
      <c r="AB108" s="120"/>
      <c r="AC108" s="120"/>
      <c r="AD108" s="121" t="s">
        <v>1257</v>
      </c>
      <c r="AE108" s="119">
        <v>0</v>
      </c>
      <c r="AF108" s="119">
        <v>1</v>
      </c>
      <c r="AG108" s="117"/>
      <c r="AH108" s="122">
        <v>0</v>
      </c>
      <c r="AI108" s="122" t="str">
        <f t="shared" si="4"/>
        <v>aaa Euonymus fortunei (Turcz.) Hand.-Maz.; purplish winter-creeper.  GW: invading undisturbed woods; our MOST serious long-term alien invader RG:  SH: </v>
      </c>
      <c r="AJ108" s="122" t="s">
        <v>1899</v>
      </c>
      <c r="AK108" s="111" t="s">
        <v>1899</v>
      </c>
      <c r="AL108" s="123" t="s">
        <v>1769</v>
      </c>
      <c r="AM108" s="123"/>
      <c r="AN108" s="122"/>
    </row>
    <row r="109" spans="2:40" s="109" customFormat="1" ht="30" customHeight="1">
      <c r="B109" s="109" t="s">
        <v>963</v>
      </c>
      <c r="C109" s="109" t="s">
        <v>996</v>
      </c>
      <c r="D109" s="110" t="s">
        <v>997</v>
      </c>
      <c r="E109" s="110"/>
      <c r="F109" s="111" t="s">
        <v>998</v>
      </c>
      <c r="G109" s="109" t="s">
        <v>263</v>
      </c>
      <c r="H109" s="112">
        <v>7</v>
      </c>
      <c r="I109" s="109" t="s">
        <v>381</v>
      </c>
      <c r="J109" s="109">
        <v>1</v>
      </c>
      <c r="K109" s="113" t="s">
        <v>222</v>
      </c>
      <c r="L109" s="114" t="s">
        <v>1423</v>
      </c>
      <c r="M109" s="114" t="s">
        <v>1208</v>
      </c>
      <c r="N109" s="115"/>
      <c r="O109" s="116" t="s">
        <v>999</v>
      </c>
      <c r="P109" s="117" t="s">
        <v>1579</v>
      </c>
      <c r="Q109" s="118"/>
      <c r="R109" s="119" t="s">
        <v>820</v>
      </c>
      <c r="T109" s="109" t="s">
        <v>835</v>
      </c>
      <c r="V109" s="111" t="s">
        <v>802</v>
      </c>
      <c r="W109" s="120"/>
      <c r="X109" s="120"/>
      <c r="Y109" s="120"/>
      <c r="Z109" s="120"/>
      <c r="AA109" s="120"/>
      <c r="AB109" s="120"/>
      <c r="AC109" s="120"/>
      <c r="AD109" s="121" t="s">
        <v>1256</v>
      </c>
      <c r="AE109" s="119">
        <v>3</v>
      </c>
      <c r="AF109" s="119">
        <v>3</v>
      </c>
      <c r="AG109" s="117"/>
      <c r="AH109" s="122">
        <v>0</v>
      </c>
      <c r="AI109" s="122" t="str">
        <f t="shared" si="4"/>
        <v> Eupatorium coelestinum L.; blue mistflower.  GW: scattered in S savanna on slightly damp upland flats RG: widespread and locally common in fields on damp soil SH: </v>
      </c>
      <c r="AJ109" s="122" t="s">
        <v>1900</v>
      </c>
      <c r="AK109" s="111" t="s">
        <v>1900</v>
      </c>
      <c r="AL109" s="123" t="s">
        <v>1768</v>
      </c>
      <c r="AM109" s="123" t="s">
        <v>1774</v>
      </c>
      <c r="AN109" s="122" t="s">
        <v>1774</v>
      </c>
    </row>
    <row r="110" spans="2:41" s="109" customFormat="1" ht="30" customHeight="1">
      <c r="B110" s="109" t="s">
        <v>963</v>
      </c>
      <c r="C110" s="109" t="s">
        <v>328</v>
      </c>
      <c r="D110" s="110" t="s">
        <v>329</v>
      </c>
      <c r="E110" s="110"/>
      <c r="F110" s="111" t="s">
        <v>330</v>
      </c>
      <c r="G110" s="109" t="s">
        <v>263</v>
      </c>
      <c r="H110" s="112">
        <v>7</v>
      </c>
      <c r="I110" s="109" t="s">
        <v>381</v>
      </c>
      <c r="J110" s="109">
        <v>1</v>
      </c>
      <c r="K110" s="113" t="s">
        <v>1057</v>
      </c>
      <c r="L110" s="114" t="s">
        <v>488</v>
      </c>
      <c r="M110" s="114" t="s">
        <v>41</v>
      </c>
      <c r="N110" s="115"/>
      <c r="O110" s="116" t="s">
        <v>690</v>
      </c>
      <c r="P110" s="117" t="s">
        <v>753</v>
      </c>
      <c r="Q110" s="118"/>
      <c r="R110" s="119">
        <v>1</v>
      </c>
      <c r="T110" s="109" t="s">
        <v>837</v>
      </c>
      <c r="V110" s="111" t="s">
        <v>801</v>
      </c>
      <c r="W110" s="120"/>
      <c r="X110" s="120"/>
      <c r="Y110" s="120"/>
      <c r="Z110" s="120"/>
      <c r="AA110" s="120"/>
      <c r="AB110" s="120"/>
      <c r="AC110" s="120"/>
      <c r="AD110" s="121" t="s">
        <v>1256</v>
      </c>
      <c r="AE110" s="119">
        <v>3</v>
      </c>
      <c r="AF110" s="119">
        <v>3</v>
      </c>
      <c r="AG110" s="117"/>
      <c r="AH110" s="122">
        <v>0</v>
      </c>
      <c r="AI110" s="122" t="str">
        <f t="shared" si="4"/>
        <v> Eupatorium rugosum Houtt.; common snakeroot.  GW: loc fre on western side; occ in eastern woods; suprisingly uncommon; was it eradicated earlier due to milk sickness? RG: widespread and locally abundant in thin woods and edges on damp fertile soils SH: </v>
      </c>
      <c r="AJ110" s="122" t="s">
        <v>1784</v>
      </c>
      <c r="AK110" s="111" t="s">
        <v>1784</v>
      </c>
      <c r="AL110" s="123" t="s">
        <v>1770</v>
      </c>
      <c r="AM110" s="123" t="s">
        <v>1770</v>
      </c>
      <c r="AN110" s="122"/>
      <c r="AO110" s="109" t="s">
        <v>2125</v>
      </c>
    </row>
    <row r="111" spans="2:40" s="109" customFormat="1" ht="30" customHeight="1">
      <c r="B111" s="109" t="s">
        <v>223</v>
      </c>
      <c r="C111" s="109" t="s">
        <v>331</v>
      </c>
      <c r="D111" s="110" t="s">
        <v>332</v>
      </c>
      <c r="E111" s="110"/>
      <c r="F111" s="111" t="s">
        <v>333</v>
      </c>
      <c r="G111" s="109" t="s">
        <v>263</v>
      </c>
      <c r="H111" s="112">
        <v>7</v>
      </c>
      <c r="I111" s="109" t="s">
        <v>889</v>
      </c>
      <c r="J111" s="109">
        <v>1</v>
      </c>
      <c r="K111" s="113" t="s">
        <v>222</v>
      </c>
      <c r="L111" s="114" t="s">
        <v>494</v>
      </c>
      <c r="M111" s="114"/>
      <c r="N111" s="115"/>
      <c r="O111" s="116" t="s">
        <v>334</v>
      </c>
      <c r="P111" s="117" t="s">
        <v>1095</v>
      </c>
      <c r="Q111" s="118"/>
      <c r="R111" s="119" t="s">
        <v>517</v>
      </c>
      <c r="V111" s="111" t="s">
        <v>1175</v>
      </c>
      <c r="W111" s="120"/>
      <c r="X111" s="120"/>
      <c r="Y111" s="120"/>
      <c r="Z111" s="120"/>
      <c r="AA111" s="120"/>
      <c r="AB111" s="120"/>
      <c r="AC111" s="120"/>
      <c r="AD111" s="121" t="s">
        <v>1254</v>
      </c>
      <c r="AE111" s="119">
        <v>5</v>
      </c>
      <c r="AF111" s="119">
        <v>5</v>
      </c>
      <c r="AG111" s="117"/>
      <c r="AH111" s="122">
        <v>0</v>
      </c>
      <c r="AI111" s="122" t="str">
        <f t="shared" si="4"/>
        <v> Euphorbia commutata Engelm.; wood spurge.  GW: scattered in eastern woods--check distribution RG: dry woods, especially common near Ky Rv but widely scattered elsewhere SH: </v>
      </c>
      <c r="AJ111" s="122" t="s">
        <v>1785</v>
      </c>
      <c r="AK111" s="111" t="s">
        <v>1785</v>
      </c>
      <c r="AL111" s="123" t="s">
        <v>1768</v>
      </c>
      <c r="AM111" s="123"/>
      <c r="AN111" s="122"/>
    </row>
    <row r="112" spans="2:41" s="109" customFormat="1" ht="30" customHeight="1">
      <c r="B112" s="109" t="s">
        <v>1123</v>
      </c>
      <c r="C112" s="109" t="s">
        <v>335</v>
      </c>
      <c r="D112" s="110" t="s">
        <v>336</v>
      </c>
      <c r="E112" s="110"/>
      <c r="F112" s="111" t="s">
        <v>337</v>
      </c>
      <c r="G112" s="109" t="s">
        <v>765</v>
      </c>
      <c r="H112" s="112">
        <v>2</v>
      </c>
      <c r="I112" s="109" t="s">
        <v>712</v>
      </c>
      <c r="K112" s="113" t="s">
        <v>724</v>
      </c>
      <c r="L112" s="114" t="s">
        <v>722</v>
      </c>
      <c r="M112" s="114"/>
      <c r="N112" s="115"/>
      <c r="O112" s="116"/>
      <c r="P112" s="117" t="s">
        <v>812</v>
      </c>
      <c r="Q112" s="118" t="s">
        <v>13</v>
      </c>
      <c r="R112" s="119" t="s">
        <v>823</v>
      </c>
      <c r="U112" s="109" t="s">
        <v>1073</v>
      </c>
      <c r="V112" s="111" t="s">
        <v>802</v>
      </c>
      <c r="W112" s="120">
        <v>0</v>
      </c>
      <c r="X112" s="120"/>
      <c r="Y112" s="120"/>
      <c r="Z112" s="120"/>
      <c r="AA112" s="120"/>
      <c r="AB112" s="120"/>
      <c r="AC112" s="120"/>
      <c r="AD112" s="121" t="s">
        <v>1253</v>
      </c>
      <c r="AE112" s="119">
        <v>9</v>
      </c>
      <c r="AF112" s="119">
        <v>9</v>
      </c>
      <c r="AG112" s="117"/>
      <c r="AH112" s="122" t="s">
        <v>1105</v>
      </c>
      <c r="AI112" s="122" t="str">
        <f t="shared" si="4"/>
        <v> Fagus grandifolia Ehrh.; beech. Beech was formerly abundant on moister sites in the Eden Shale Belt (especially on Garrard Siltstone), and along river bottoms, but it was virtually absent from upland areas with richer soils.  Planted beeches often do not do well in the Bluegrass Region.  Can we bring it back, or has soil erosion progressed too far (stripping more leached soil horizons, especially loess, that might have favored this species over the omnipresent sugar maple)?  Let's keep trying.  Without increasing seed source artificially, many areas have little chance to recover in the foreseeable future. GW:  RG: widely scattered and formerly abundant in better woods on less fertile soil near Ky Rv and in ESH; not in most CBG SH: </v>
      </c>
      <c r="AJ112" s="122" t="s">
        <v>1688</v>
      </c>
      <c r="AK112" s="111" t="s">
        <v>1688</v>
      </c>
      <c r="AL112" s="123"/>
      <c r="AM112" s="123" t="s">
        <v>1768</v>
      </c>
      <c r="AN112" s="122"/>
      <c r="AO112" s="109" t="s">
        <v>222</v>
      </c>
    </row>
    <row r="113" spans="2:40" s="109" customFormat="1" ht="30" customHeight="1">
      <c r="B113" s="109" t="s">
        <v>1106</v>
      </c>
      <c r="C113" s="109" t="s">
        <v>338</v>
      </c>
      <c r="D113" s="110" t="s">
        <v>339</v>
      </c>
      <c r="E113" s="110"/>
      <c r="F113" s="111" t="s">
        <v>340</v>
      </c>
      <c r="G113" s="109" t="s">
        <v>263</v>
      </c>
      <c r="H113" s="112">
        <v>7</v>
      </c>
      <c r="I113" s="109" t="s">
        <v>890</v>
      </c>
      <c r="J113" s="109">
        <v>1</v>
      </c>
      <c r="K113" s="113" t="s">
        <v>1376</v>
      </c>
      <c r="L113" s="114" t="s">
        <v>717</v>
      </c>
      <c r="M113" s="114" t="s">
        <v>1208</v>
      </c>
      <c r="N113" s="115"/>
      <c r="O113" s="116" t="s">
        <v>891</v>
      </c>
      <c r="P113" s="117" t="s">
        <v>1158</v>
      </c>
      <c r="Q113" s="118"/>
      <c r="R113" s="119" t="s">
        <v>517</v>
      </c>
      <c r="T113" s="109" t="s">
        <v>1064</v>
      </c>
      <c r="V113" s="111" t="s">
        <v>801</v>
      </c>
      <c r="W113" s="120"/>
      <c r="X113" s="120"/>
      <c r="Y113" s="120"/>
      <c r="Z113" s="120"/>
      <c r="AA113" s="120"/>
      <c r="AB113" s="120"/>
      <c r="AC113" s="120"/>
      <c r="AD113" s="121" t="s">
        <v>1254</v>
      </c>
      <c r="AE113" s="119">
        <v>7</v>
      </c>
      <c r="AF113" s="119">
        <v>5</v>
      </c>
      <c r="AG113" s="117"/>
      <c r="AH113" s="122">
        <v>0</v>
      </c>
      <c r="AI113" s="122" t="str">
        <f t="shared" si="4"/>
        <v> Festuca subverticillata (Pers.) Alexeev; wood fescue.  GW: more shady woods; fairly widespread RG: widely scattered and locally common in deeper woods, especially near larger streams; not yet recorded from most of Licking Rv area (?) SH: </v>
      </c>
      <c r="AJ113" s="122" t="s">
        <v>1943</v>
      </c>
      <c r="AK113" s="111" t="s">
        <v>1943</v>
      </c>
      <c r="AL113" s="123" t="s">
        <v>1769</v>
      </c>
      <c r="AM113" s="123" t="s">
        <v>1774</v>
      </c>
      <c r="AN113" s="122" t="s">
        <v>2044</v>
      </c>
    </row>
    <row r="114" spans="2:40" s="109" customFormat="1" ht="30" customHeight="1">
      <c r="B114" s="109" t="s">
        <v>632</v>
      </c>
      <c r="D114" s="110" t="s">
        <v>1427</v>
      </c>
      <c r="E114" s="110"/>
      <c r="F114" s="111"/>
      <c r="G114" s="109" t="s">
        <v>263</v>
      </c>
      <c r="H114" s="112">
        <v>7</v>
      </c>
      <c r="I114" s="109" t="s">
        <v>387</v>
      </c>
      <c r="K114" s="113" t="s">
        <v>724</v>
      </c>
      <c r="L114" s="114" t="s">
        <v>486</v>
      </c>
      <c r="M114" s="114"/>
      <c r="N114" s="115"/>
      <c r="O114" s="116"/>
      <c r="P114" s="117" t="s">
        <v>1428</v>
      </c>
      <c r="Q114" s="118"/>
      <c r="R114" s="119" t="s">
        <v>860</v>
      </c>
      <c r="V114" s="111" t="s">
        <v>1175</v>
      </c>
      <c r="W114" s="120"/>
      <c r="X114" s="120"/>
      <c r="Y114" s="120"/>
      <c r="Z114" s="120"/>
      <c r="AA114" s="120"/>
      <c r="AB114" s="120"/>
      <c r="AC114" s="120"/>
      <c r="AD114" s="121" t="s">
        <v>1255</v>
      </c>
      <c r="AE114" s="119"/>
      <c r="AF114" s="119"/>
      <c r="AG114" s="117"/>
      <c r="AH114" s="122">
        <v>0</v>
      </c>
      <c r="AI114" s="122" t="str">
        <f t="shared" si="4"/>
        <v> Floerkea proserpinacoides Willd.; .  GW:  RG: rare; northern species with one old record from Lexington area; damp disturbed woods SH: </v>
      </c>
      <c r="AJ114" s="122" t="s">
        <v>1944</v>
      </c>
      <c r="AK114" s="111" t="s">
        <v>1944</v>
      </c>
      <c r="AL114" s="123" t="s">
        <v>1771</v>
      </c>
      <c r="AM114" s="123"/>
      <c r="AN114" s="122"/>
    </row>
    <row r="115" spans="2:41" s="109" customFormat="1" ht="30" customHeight="1">
      <c r="B115" s="109" t="s">
        <v>625</v>
      </c>
      <c r="C115" s="109" t="s">
        <v>880</v>
      </c>
      <c r="D115" s="110" t="s">
        <v>881</v>
      </c>
      <c r="E115" s="110"/>
      <c r="F115" s="111" t="s">
        <v>882</v>
      </c>
      <c r="G115" s="109" t="s">
        <v>765</v>
      </c>
      <c r="H115" s="112">
        <v>2</v>
      </c>
      <c r="I115" s="109" t="s">
        <v>712</v>
      </c>
      <c r="J115" s="109">
        <v>1</v>
      </c>
      <c r="K115" s="113" t="s">
        <v>934</v>
      </c>
      <c r="L115" s="114" t="s">
        <v>717</v>
      </c>
      <c r="M115" s="114"/>
      <c r="N115" s="115"/>
      <c r="O115" s="116" t="s">
        <v>883</v>
      </c>
      <c r="P115" s="117" t="s">
        <v>1046</v>
      </c>
      <c r="Q115" s="118"/>
      <c r="R115" s="119">
        <v>1</v>
      </c>
      <c r="T115" s="109" t="s">
        <v>746</v>
      </c>
      <c r="V115" s="111" t="s">
        <v>802</v>
      </c>
      <c r="W115" s="120">
        <v>0</v>
      </c>
      <c r="X115" s="120">
        <v>20</v>
      </c>
      <c r="Y115" s="120">
        <v>25</v>
      </c>
      <c r="Z115" s="120"/>
      <c r="AA115" s="120"/>
      <c r="AB115" s="120"/>
      <c r="AC115" s="120"/>
      <c r="AD115" s="121" t="s">
        <v>1251</v>
      </c>
      <c r="AE115" s="119">
        <v>3</v>
      </c>
      <c r="AF115" s="119">
        <v>1</v>
      </c>
      <c r="AG115" s="117" t="s">
        <v>1572</v>
      </c>
      <c r="AH115" s="122" t="s">
        <v>586</v>
      </c>
      <c r="AI115" s="122" t="str">
        <f t="shared" si="4"/>
        <v> Fraxinus americana L.; white ash.  GW: widespread in woods, fencerows; perhaps not becoming dominant though; may be much browsed? RG: widespread in young and old woods; with hairy form (biltmoreana) on drier sites SH: "Fraxinus americana (White Ash). This is one of the largest as well as the most useful of our forest trees; growing frequently to the height of 80 feet with a diameter of 3 feet; and applicable to many useful purposes in building, the mechanical arts and rural economy. ...abundantly met with on the richer lands throughout the state. Flowers about the middle of April."</v>
      </c>
      <c r="AJ115" s="122" t="s">
        <v>1689</v>
      </c>
      <c r="AK115" s="111" t="s">
        <v>1689</v>
      </c>
      <c r="AL115" s="123" t="s">
        <v>1769</v>
      </c>
      <c r="AM115" s="123" t="s">
        <v>1768</v>
      </c>
      <c r="AN115" s="122"/>
      <c r="AO115" s="109" t="s">
        <v>2136</v>
      </c>
    </row>
    <row r="116" spans="4:40" s="109" customFormat="1" ht="30" customHeight="1">
      <c r="D116" s="110" t="s">
        <v>155</v>
      </c>
      <c r="E116" s="110"/>
      <c r="F116" s="111"/>
      <c r="H116" s="112"/>
      <c r="K116" s="113"/>
      <c r="L116" s="114"/>
      <c r="M116" s="114"/>
      <c r="N116" s="115"/>
      <c r="O116" s="116"/>
      <c r="P116" s="117"/>
      <c r="Q116" s="118"/>
      <c r="R116" s="119"/>
      <c r="V116" s="111"/>
      <c r="W116" s="120"/>
      <c r="X116" s="120"/>
      <c r="Y116" s="120"/>
      <c r="Z116" s="120"/>
      <c r="AA116" s="120"/>
      <c r="AB116" s="120"/>
      <c r="AC116" s="120"/>
      <c r="AD116" s="121"/>
      <c r="AE116" s="119"/>
      <c r="AF116" s="119"/>
      <c r="AG116" s="117"/>
      <c r="AH116" s="122"/>
      <c r="AI116" s="122"/>
      <c r="AJ116" s="122"/>
      <c r="AK116" s="111"/>
      <c r="AL116" s="123" t="s">
        <v>1768</v>
      </c>
      <c r="AM116" s="123"/>
      <c r="AN116" s="122" t="s">
        <v>156</v>
      </c>
    </row>
    <row r="117" spans="2:40" s="109" customFormat="1" ht="30" customHeight="1">
      <c r="B117" s="109" t="s">
        <v>625</v>
      </c>
      <c r="C117" s="109" t="s">
        <v>884</v>
      </c>
      <c r="D117" s="110" t="s">
        <v>885</v>
      </c>
      <c r="E117" s="110"/>
      <c r="F117" s="111" t="s">
        <v>886</v>
      </c>
      <c r="G117" s="109" t="s">
        <v>765</v>
      </c>
      <c r="H117" s="112">
        <v>2</v>
      </c>
      <c r="I117" s="109" t="s">
        <v>712</v>
      </c>
      <c r="J117" s="109">
        <v>1</v>
      </c>
      <c r="K117" s="113" t="s">
        <v>1206</v>
      </c>
      <c r="L117" s="114" t="s">
        <v>717</v>
      </c>
      <c r="M117" s="114"/>
      <c r="N117" s="115"/>
      <c r="O117" s="116" t="s">
        <v>1570</v>
      </c>
      <c r="P117" s="117" t="s">
        <v>1047</v>
      </c>
      <c r="Q117" s="118" t="s">
        <v>159</v>
      </c>
      <c r="R117" s="119">
        <v>1</v>
      </c>
      <c r="T117" s="109" t="s">
        <v>837</v>
      </c>
      <c r="V117" s="111" t="s">
        <v>801</v>
      </c>
      <c r="W117" s="120" t="s">
        <v>34</v>
      </c>
      <c r="X117" s="120" t="s">
        <v>36</v>
      </c>
      <c r="Y117" s="120" t="s">
        <v>37</v>
      </c>
      <c r="Z117" s="120"/>
      <c r="AA117" s="120"/>
      <c r="AB117" s="120" t="s">
        <v>21</v>
      </c>
      <c r="AC117" s="120" t="s">
        <v>47</v>
      </c>
      <c r="AD117" s="121" t="s">
        <v>1251</v>
      </c>
      <c r="AE117" s="119">
        <v>5</v>
      </c>
      <c r="AF117" s="119">
        <v>5</v>
      </c>
      <c r="AG117" s="117" t="s">
        <v>549</v>
      </c>
      <c r="AH117" s="122">
        <v>0</v>
      </c>
      <c r="AI117" s="122" t="str">
        <f t="shared" si="4"/>
        <v> Fraxinus quadrangulata Michx.; blue ash. Blue ash occurs in several regions of eastern North America, mostly on limestones west of the Appalachian mountains. In Kentucky, it is common on dry, rocky limestone slopes, but generally absent elsewhere. However, on upland plains of the central Bluegrass region there are groups of ca. 150-300 year-old trees in the classic “woodland-pastures” (or “savanna-woodlands”). Although these are often rather scraggly (with broken tops, bushy branching on the major limbs, and rather little low limb development), healthy trees can become stately, especially in groups, and they are apparently quite drought-resistant. Given its historical importance in the typical horsefarm landscape, there should be more effort to establish saplings in nurseries and to replant trees. Although the “woodland-pastures” have been considered to resemble original presettlement vegetation, there is increasing evidence that they were largely created by thinning of the original woodland. Especially on wealthier settlements (e.g., Ashland, the Henry Clay Home), this aesthetically attractive style of management became useful for allowing bluegrass forage to prosper through the hot summer months, and for shading livestock. There is virtually no regeneration of blue ash within the pastures, but when mowing and grazing are relaxed enough to allow some shady thickets, seedlings and saplings will start to appear (as in the hickory thicket at Griffith Woods). Seedlings are moderately shade tolerant, and in the pastures they can be eaten by large and small mammals. It is a relatively palatable tree species (like other ashes, elms, hackberry, sugar maple and basswood). However, the inner bark may be somewhat repellant to livestock, such as horses, which often chew down the outer bark to reveal a much paler inner layer that is not generally stripped off the trees. GW: dominant in older woods; much less in young growth but seedlings often appear in shade RG: locally abundant in better woods on slopes and in ancient upland remnants SH: "Fraxinus quadrangulata (Blue Ash).  The blue ash is more limited in its geographical range than the preceding species [F. americana]; but in this locality it is equally abundant and attains nearly if not quite to as large a size. Its wood unites strength with elasticity and hence is applicable to a great variety of uses. Flowers about the same time with the former."</v>
      </c>
      <c r="AJ117" s="122" t="s">
        <v>1690</v>
      </c>
      <c r="AK117" s="111" t="s">
        <v>1690</v>
      </c>
      <c r="AL117" s="123" t="s">
        <v>1769</v>
      </c>
      <c r="AM117" s="123"/>
      <c r="AN117" s="122"/>
    </row>
    <row r="118" spans="2:41" s="109" customFormat="1" ht="30" customHeight="1">
      <c r="B118" s="109" t="s">
        <v>1328</v>
      </c>
      <c r="C118" s="109" t="s">
        <v>726</v>
      </c>
      <c r="D118" s="110" t="s">
        <v>775</v>
      </c>
      <c r="E118" s="110"/>
      <c r="F118" s="111" t="s">
        <v>776</v>
      </c>
      <c r="G118" s="109" t="s">
        <v>263</v>
      </c>
      <c r="H118" s="112">
        <v>7</v>
      </c>
      <c r="I118" s="109" t="s">
        <v>1198</v>
      </c>
      <c r="K118" s="113" t="s">
        <v>724</v>
      </c>
      <c r="L118" s="114" t="s">
        <v>501</v>
      </c>
      <c r="M118" s="114"/>
      <c r="N118" s="115"/>
      <c r="O118" s="116"/>
      <c r="P118" s="117" t="s">
        <v>555</v>
      </c>
      <c r="Q118" s="124" t="s">
        <v>78</v>
      </c>
      <c r="R118" s="119" t="s">
        <v>858</v>
      </c>
      <c r="V118" s="111" t="s">
        <v>802</v>
      </c>
      <c r="W118" s="120"/>
      <c r="X118" s="120"/>
      <c r="Y118" s="120"/>
      <c r="Z118" s="120"/>
      <c r="AA118" s="120"/>
      <c r="AB118" s="120"/>
      <c r="AC118" s="120"/>
      <c r="AD118" s="121" t="s">
        <v>1252</v>
      </c>
      <c r="AE118" s="119">
        <v>7</v>
      </c>
      <c r="AF118" s="119">
        <v>9</v>
      </c>
      <c r="AG118" s="117" t="s">
        <v>1311</v>
      </c>
      <c r="AH118" s="122">
        <v>0</v>
      </c>
      <c r="AI118" s="122" t="str">
        <f t="shared" si="4"/>
        <v> Galearis spectabilis (L.) Raf.; showy orchid. Moist slopes; reported by C.S. Short (1828) to have been frequent in the Lexington area, but now unknown. GW:  RG: perhaps locally extinct; known only from Fayette Co. and early notes of Short ca. 1830 SH: "Orchis spectabilis (Showy Orchis). Of this extensive genus, the present subject is the only species I have met with in this neighbourhood... A few years since this occurred frequently in moist rich woods; it has now, however, almost disappeared before cultivation and the ravages of cattle. Flowers about the middle of May."</v>
      </c>
      <c r="AJ118" s="122" t="s">
        <v>1945</v>
      </c>
      <c r="AK118" s="111" t="s">
        <v>1945</v>
      </c>
      <c r="AL118" s="123" t="s">
        <v>1771</v>
      </c>
      <c r="AM118" s="123" t="s">
        <v>1771</v>
      </c>
      <c r="AN118" s="122"/>
      <c r="AO118" s="109" t="s">
        <v>1741</v>
      </c>
    </row>
    <row r="119" spans="2:42" s="109" customFormat="1" ht="30" customHeight="1">
      <c r="B119" s="109" t="s">
        <v>963</v>
      </c>
      <c r="C119" s="109" t="s">
        <v>777</v>
      </c>
      <c r="D119" s="42" t="s">
        <v>778</v>
      </c>
      <c r="E119" s="110"/>
      <c r="F119" s="111" t="s">
        <v>779</v>
      </c>
      <c r="G119" s="109" t="s">
        <v>263</v>
      </c>
      <c r="H119" s="112">
        <v>7</v>
      </c>
      <c r="I119" s="109" t="s">
        <v>221</v>
      </c>
      <c r="K119" s="113">
        <v>0</v>
      </c>
      <c r="L119" s="114">
        <v>6</v>
      </c>
      <c r="M119" s="114"/>
      <c r="N119" s="115"/>
      <c r="O119" s="116"/>
      <c r="P119" s="117"/>
      <c r="Q119" s="118"/>
      <c r="R119" s="119"/>
      <c r="S119" s="109" t="s">
        <v>920</v>
      </c>
      <c r="V119" s="111"/>
      <c r="W119" s="120"/>
      <c r="X119" s="120"/>
      <c r="Y119" s="120"/>
      <c r="Z119" s="120"/>
      <c r="AA119" s="120"/>
      <c r="AB119" s="120"/>
      <c r="AC119" s="120"/>
      <c r="AD119" s="121"/>
      <c r="AE119" s="119"/>
      <c r="AF119" s="119"/>
      <c r="AG119" s="117"/>
      <c r="AH119" s="122">
        <v>0</v>
      </c>
      <c r="AI119" s="122"/>
      <c r="AJ119" s="122"/>
      <c r="AK119" s="111"/>
      <c r="AL119" s="123" t="s">
        <v>1771</v>
      </c>
      <c r="AM119" s="123" t="s">
        <v>1771</v>
      </c>
      <c r="AN119" s="122"/>
      <c r="AO119" s="109" t="s">
        <v>2114</v>
      </c>
      <c r="AP119" s="109" t="s">
        <v>2116</v>
      </c>
    </row>
    <row r="120" spans="2:42" s="109" customFormat="1" ht="30" customHeight="1">
      <c r="B120" s="109" t="s">
        <v>1405</v>
      </c>
      <c r="C120" s="109" t="s">
        <v>780</v>
      </c>
      <c r="D120" s="38" t="s">
        <v>781</v>
      </c>
      <c r="E120" s="110"/>
      <c r="F120" s="111" t="s">
        <v>782</v>
      </c>
      <c r="G120" s="109" t="s">
        <v>263</v>
      </c>
      <c r="H120" s="112">
        <v>7</v>
      </c>
      <c r="I120" s="109" t="s">
        <v>387</v>
      </c>
      <c r="J120" s="109">
        <v>1</v>
      </c>
      <c r="K120" s="113" t="s">
        <v>424</v>
      </c>
      <c r="L120" s="114" t="s">
        <v>1424</v>
      </c>
      <c r="M120" s="114"/>
      <c r="N120" s="115"/>
      <c r="O120" s="116" t="s">
        <v>783</v>
      </c>
      <c r="P120" s="117" t="s">
        <v>753</v>
      </c>
      <c r="Q120" s="118"/>
      <c r="R120" s="119">
        <v>1</v>
      </c>
      <c r="S120" s="109" t="s">
        <v>411</v>
      </c>
      <c r="V120" s="111"/>
      <c r="W120" s="120"/>
      <c r="X120" s="120"/>
      <c r="Y120" s="120"/>
      <c r="Z120" s="120"/>
      <c r="AA120" s="120"/>
      <c r="AB120" s="120"/>
      <c r="AC120" s="120"/>
      <c r="AD120" s="121" t="s">
        <v>221</v>
      </c>
      <c r="AE120" s="119">
        <v>3</v>
      </c>
      <c r="AF120" s="119">
        <v>1</v>
      </c>
      <c r="AG120" s="117"/>
      <c r="AH120" s="122">
        <v>0</v>
      </c>
      <c r="AI120" s="122" t="str">
        <f aca="true" t="shared" si="5" ref="AI120:AI158">CONCATENATE(S120," ",D120,"; ",F120,". ",Q120," GW: ",O120," RG: ",P120," SH: ",AG120)</f>
        <v>m? Galium aparine L.; cleaving bedstraw.  GW: especially thin woods/edges RG: widespread and locally abundant in thin woods and edges on damp fertile soils SH: </v>
      </c>
      <c r="AJ120" s="122" t="s">
        <v>1865</v>
      </c>
      <c r="AK120" s="111" t="s">
        <v>1865</v>
      </c>
      <c r="AL120" s="123" t="s">
        <v>1769</v>
      </c>
      <c r="AM120" s="123" t="s">
        <v>1771</v>
      </c>
      <c r="AN120" s="122"/>
      <c r="AO120" s="109" t="s">
        <v>2150</v>
      </c>
      <c r="AP120" s="109" t="s">
        <v>2116</v>
      </c>
    </row>
    <row r="121" spans="2:41" s="109" customFormat="1" ht="30" customHeight="1">
      <c r="B121" s="109" t="s">
        <v>1405</v>
      </c>
      <c r="C121" s="109" t="s">
        <v>784</v>
      </c>
      <c r="D121" s="110" t="s">
        <v>785</v>
      </c>
      <c r="E121" s="110"/>
      <c r="F121" s="111" t="s">
        <v>786</v>
      </c>
      <c r="G121" s="109" t="s">
        <v>263</v>
      </c>
      <c r="H121" s="112">
        <v>7</v>
      </c>
      <c r="I121" s="109" t="s">
        <v>888</v>
      </c>
      <c r="K121" s="113" t="s">
        <v>724</v>
      </c>
      <c r="L121" s="114" t="s">
        <v>488</v>
      </c>
      <c r="M121" s="114"/>
      <c r="N121" s="115"/>
      <c r="O121" s="116"/>
      <c r="P121" s="117" t="s">
        <v>755</v>
      </c>
      <c r="Q121" s="118"/>
      <c r="R121" s="119" t="s">
        <v>824</v>
      </c>
      <c r="V121" s="111" t="s">
        <v>1175</v>
      </c>
      <c r="W121" s="120"/>
      <c r="X121" s="120"/>
      <c r="Y121" s="120"/>
      <c r="Z121" s="120"/>
      <c r="AA121" s="120"/>
      <c r="AB121" s="120"/>
      <c r="AC121" s="120"/>
      <c r="AD121" s="121" t="s">
        <v>221</v>
      </c>
      <c r="AE121" s="119">
        <v>7</v>
      </c>
      <c r="AF121" s="119">
        <v>7</v>
      </c>
      <c r="AG121" s="117"/>
      <c r="AH121" s="122">
        <v>0</v>
      </c>
      <c r="AI121" s="122" t="str">
        <f t="shared" si="5"/>
        <v> Galium concinnum Torr. &amp; Gray; needle-leaved bedstraw.  GW:  RG: moist to dry woods on slopes near Ky Rv and in ESH; not in most CBG SH: </v>
      </c>
      <c r="AJ121" s="122" t="s">
        <v>1819</v>
      </c>
      <c r="AK121" s="111" t="s">
        <v>1819</v>
      </c>
      <c r="AL121" s="123" t="s">
        <v>1771</v>
      </c>
      <c r="AM121" s="123" t="s">
        <v>1774</v>
      </c>
      <c r="AN121" s="122" t="s">
        <v>2044</v>
      </c>
      <c r="AO121" s="109" t="s">
        <v>1763</v>
      </c>
    </row>
    <row r="122" spans="2:41" s="109" customFormat="1" ht="30" customHeight="1">
      <c r="B122" s="109" t="s">
        <v>1405</v>
      </c>
      <c r="C122" s="109" t="s">
        <v>787</v>
      </c>
      <c r="D122" s="110" t="s">
        <v>788</v>
      </c>
      <c r="E122" s="110"/>
      <c r="F122" s="111" t="s">
        <v>789</v>
      </c>
      <c r="G122" s="109" t="s">
        <v>263</v>
      </c>
      <c r="H122" s="112">
        <v>7</v>
      </c>
      <c r="I122" s="109" t="s">
        <v>888</v>
      </c>
      <c r="J122" s="109">
        <v>1</v>
      </c>
      <c r="K122" s="113" t="s">
        <v>234</v>
      </c>
      <c r="L122" s="114" t="s">
        <v>488</v>
      </c>
      <c r="M122" s="114"/>
      <c r="N122" s="115"/>
      <c r="O122" s="116" t="s">
        <v>216</v>
      </c>
      <c r="P122" s="117" t="s">
        <v>754</v>
      </c>
      <c r="Q122" s="118"/>
      <c r="R122" s="119" t="s">
        <v>517</v>
      </c>
      <c r="T122" s="109" t="s">
        <v>1069</v>
      </c>
      <c r="V122" s="111" t="s">
        <v>802</v>
      </c>
      <c r="W122" s="120"/>
      <c r="X122" s="120"/>
      <c r="Y122" s="120"/>
      <c r="Z122" s="120"/>
      <c r="AA122" s="120"/>
      <c r="AB122" s="120"/>
      <c r="AC122" s="120"/>
      <c r="AD122" s="121" t="s">
        <v>221</v>
      </c>
      <c r="AE122" s="119">
        <v>7</v>
      </c>
      <c r="AF122" s="119">
        <v>5</v>
      </c>
      <c r="AG122" s="117"/>
      <c r="AH122" s="122">
        <v>0</v>
      </c>
      <c r="AI122" s="122" t="str">
        <f t="shared" si="5"/>
        <v> Galium triflorum Michx.; moist wood bedstraw.  GW: one spot near S savanna in low woods RG: widely scattered in better woods on moist fertile soils; most common near Ky Rv (?) SH: </v>
      </c>
      <c r="AJ122" s="122" t="s">
        <v>1820</v>
      </c>
      <c r="AK122" s="111" t="s">
        <v>1820</v>
      </c>
      <c r="AL122" s="123" t="s">
        <v>1768</v>
      </c>
      <c r="AM122" s="123" t="s">
        <v>1769</v>
      </c>
      <c r="AN122" s="122"/>
      <c r="AO122" s="109" t="s">
        <v>980</v>
      </c>
    </row>
    <row r="123" spans="2:41" s="109" customFormat="1" ht="30" customHeight="1">
      <c r="B123" s="109" t="s">
        <v>1553</v>
      </c>
      <c r="C123" s="109" t="s">
        <v>1464</v>
      </c>
      <c r="D123" s="110" t="s">
        <v>1465</v>
      </c>
      <c r="E123" s="110"/>
      <c r="F123" s="111" t="s">
        <v>1466</v>
      </c>
      <c r="G123" s="109" t="s">
        <v>263</v>
      </c>
      <c r="H123" s="112">
        <v>7</v>
      </c>
      <c r="I123" s="109" t="s">
        <v>887</v>
      </c>
      <c r="J123" s="109">
        <v>1</v>
      </c>
      <c r="K123" s="113" t="s">
        <v>574</v>
      </c>
      <c r="L123" s="114" t="s">
        <v>488</v>
      </c>
      <c r="M123" s="114"/>
      <c r="N123" s="115"/>
      <c r="O123" s="116" t="s">
        <v>219</v>
      </c>
      <c r="P123" s="117" t="s">
        <v>1678</v>
      </c>
      <c r="Q123" s="124" t="s">
        <v>68</v>
      </c>
      <c r="R123" s="119" t="s">
        <v>822</v>
      </c>
      <c r="V123" s="111" t="s">
        <v>802</v>
      </c>
      <c r="W123" s="120"/>
      <c r="X123" s="120"/>
      <c r="Y123" s="120"/>
      <c r="Z123" s="120"/>
      <c r="AA123" s="120"/>
      <c r="AB123" s="120"/>
      <c r="AC123" s="120"/>
      <c r="AD123" s="121" t="s">
        <v>1254</v>
      </c>
      <c r="AE123" s="119">
        <v>7</v>
      </c>
      <c r="AF123" s="119">
        <v>7</v>
      </c>
      <c r="AG123" s="117" t="s">
        <v>734</v>
      </c>
      <c r="AH123" s="122">
        <v>0</v>
      </c>
      <c r="AI123" s="122" t="str">
        <f t="shared" si="5"/>
        <v> Geranium maculatum L.; wood geranium. Moderately dry slopes. GW: reported by M. Boyer from main ridge in S savanna; check--not reported by others RG: widely scattered in better woods along Ky Rv and ESH; less on highly fertile soils SH: "Geranium maculatum (Spotted crane's-bill, Wild Geranium). The root is knotty and tuberous, possessed of considerable astringency, and hence called wild Tormentil. It is a good deal used medicinally in some portions of the Union, and is perhaps nowise inferior to the exotic just mentioned. Found in moist, rich situations, about fence-roads &amp;c. rare. ...flowers... make a handsome show during May, about the first week of which they begin to appear."</v>
      </c>
      <c r="AJ123" s="122" t="s">
        <v>1728</v>
      </c>
      <c r="AK123" s="111" t="s">
        <v>1728</v>
      </c>
      <c r="AL123" s="123" t="s">
        <v>1771</v>
      </c>
      <c r="AM123" s="123" t="s">
        <v>1768</v>
      </c>
      <c r="AN123" s="122"/>
      <c r="AO123" s="109" t="s">
        <v>1747</v>
      </c>
    </row>
    <row r="124" spans="2:42" s="109" customFormat="1" ht="30" customHeight="1">
      <c r="B124" s="109" t="s">
        <v>939</v>
      </c>
      <c r="C124" s="109" t="s">
        <v>1467</v>
      </c>
      <c r="D124" s="110" t="s">
        <v>1468</v>
      </c>
      <c r="E124" s="110"/>
      <c r="F124" s="111" t="s">
        <v>1469</v>
      </c>
      <c r="G124" s="109" t="s">
        <v>263</v>
      </c>
      <c r="H124" s="112">
        <v>7</v>
      </c>
      <c r="I124" s="109" t="s">
        <v>388</v>
      </c>
      <c r="K124" s="113" t="s">
        <v>934</v>
      </c>
      <c r="L124" s="114" t="s">
        <v>507</v>
      </c>
      <c r="M124" s="114"/>
      <c r="N124" s="115"/>
      <c r="O124" s="116" t="s">
        <v>1470</v>
      </c>
      <c r="P124" s="117" t="s">
        <v>1600</v>
      </c>
      <c r="Q124" s="118"/>
      <c r="R124" s="119">
        <v>1</v>
      </c>
      <c r="V124" s="111"/>
      <c r="W124" s="120"/>
      <c r="X124" s="120"/>
      <c r="Y124" s="120"/>
      <c r="Z124" s="120"/>
      <c r="AA124" s="120"/>
      <c r="AB124" s="120"/>
      <c r="AC124" s="120"/>
      <c r="AD124" s="121"/>
      <c r="AE124" s="119">
        <v>3</v>
      </c>
      <c r="AF124" s="119">
        <v>1</v>
      </c>
      <c r="AG124" s="117"/>
      <c r="AH124" s="122">
        <v>0</v>
      </c>
      <c r="AI124" s="122" t="str">
        <f t="shared" si="5"/>
        <v> Geum canadense Jacq.; white avens.  GW: widely scattered in woods/edges RG: widespread and generally common in open woods, edges and old fields SH: </v>
      </c>
      <c r="AJ124" s="122" t="s">
        <v>1729</v>
      </c>
      <c r="AK124" s="111" t="s">
        <v>1729</v>
      </c>
      <c r="AL124" s="126" t="s">
        <v>1769</v>
      </c>
      <c r="AM124" s="126" t="s">
        <v>1769</v>
      </c>
      <c r="AN124" s="122"/>
      <c r="AO124" s="109" t="s">
        <v>1760</v>
      </c>
      <c r="AP124" s="109" t="s">
        <v>1887</v>
      </c>
    </row>
    <row r="125" spans="2:40" s="109" customFormat="1" ht="30" customHeight="1">
      <c r="B125" s="109" t="s">
        <v>939</v>
      </c>
      <c r="C125" s="109" t="s">
        <v>1471</v>
      </c>
      <c r="D125" s="110" t="s">
        <v>1472</v>
      </c>
      <c r="E125" s="110"/>
      <c r="F125" s="111" t="s">
        <v>1473</v>
      </c>
      <c r="G125" s="109" t="s">
        <v>263</v>
      </c>
      <c r="H125" s="112">
        <v>7</v>
      </c>
      <c r="I125" s="109" t="s">
        <v>388</v>
      </c>
      <c r="J125" s="109">
        <v>1</v>
      </c>
      <c r="K125" s="113" t="s">
        <v>1627</v>
      </c>
      <c r="L125" s="114" t="s">
        <v>506</v>
      </c>
      <c r="M125" s="114"/>
      <c r="N125" s="115"/>
      <c r="O125" s="116" t="s">
        <v>1474</v>
      </c>
      <c r="P125" s="117" t="s">
        <v>1599</v>
      </c>
      <c r="Q125" s="118"/>
      <c r="R125" s="119">
        <v>1</v>
      </c>
      <c r="V125" s="111" t="s">
        <v>1175</v>
      </c>
      <c r="W125" s="120"/>
      <c r="X125" s="120"/>
      <c r="Y125" s="120"/>
      <c r="Z125" s="120"/>
      <c r="AA125" s="120"/>
      <c r="AB125" s="120"/>
      <c r="AC125" s="120"/>
      <c r="AD125" s="121" t="s">
        <v>221</v>
      </c>
      <c r="AE125" s="119">
        <v>3</v>
      </c>
      <c r="AF125" s="119">
        <v>3</v>
      </c>
      <c r="AG125" s="117"/>
      <c r="AH125" s="122">
        <v>0</v>
      </c>
      <c r="AI125" s="122" t="str">
        <f t="shared" si="5"/>
        <v> Geum vernum (Raf.) Torr. &amp; Gray; spring avens.  GW: local along edges/thin woods in S savanna RG: widely scattered and locally common in open woods, edges and old pastures SH: </v>
      </c>
      <c r="AJ125" s="122" t="s">
        <v>1730</v>
      </c>
      <c r="AK125" s="111" t="s">
        <v>1730</v>
      </c>
      <c r="AL125" s="126" t="s">
        <v>1769</v>
      </c>
      <c r="AM125" s="123" t="s">
        <v>1774</v>
      </c>
      <c r="AN125" s="122" t="s">
        <v>2044</v>
      </c>
    </row>
    <row r="126" spans="2:42" s="109" customFormat="1" ht="30" customHeight="1">
      <c r="B126" s="109" t="s">
        <v>1656</v>
      </c>
      <c r="C126" s="109" t="s">
        <v>1475</v>
      </c>
      <c r="D126" s="42" t="s">
        <v>1476</v>
      </c>
      <c r="E126" s="110"/>
      <c r="F126" s="111" t="s">
        <v>1477</v>
      </c>
      <c r="G126" s="109" t="s">
        <v>263</v>
      </c>
      <c r="H126" s="112">
        <v>7</v>
      </c>
      <c r="I126" s="109" t="s">
        <v>373</v>
      </c>
      <c r="J126" s="109">
        <v>1</v>
      </c>
      <c r="K126" s="113" t="s">
        <v>980</v>
      </c>
      <c r="L126" s="114" t="s">
        <v>508</v>
      </c>
      <c r="M126" s="114"/>
      <c r="N126" s="115"/>
      <c r="O126" s="116" t="s">
        <v>1478</v>
      </c>
      <c r="P126" s="117"/>
      <c r="Q126" s="118"/>
      <c r="R126" s="119"/>
      <c r="S126" s="109" t="s">
        <v>850</v>
      </c>
      <c r="V126" s="111"/>
      <c r="W126" s="120"/>
      <c r="X126" s="120"/>
      <c r="Y126" s="120"/>
      <c r="Z126" s="120"/>
      <c r="AA126" s="120"/>
      <c r="AB126" s="120"/>
      <c r="AC126" s="120"/>
      <c r="AD126" s="121" t="s">
        <v>1254</v>
      </c>
      <c r="AE126" s="119">
        <v>0</v>
      </c>
      <c r="AF126" s="119">
        <v>1</v>
      </c>
      <c r="AG126" s="117" t="s">
        <v>735</v>
      </c>
      <c r="AH126" s="122">
        <v>0</v>
      </c>
      <c r="AI126" s="122" t="str">
        <f t="shared" si="5"/>
        <v>aaa Glechoma hederacea L.; gill-over-the-ground.  GW: woods/edges; a problem for RBC RG:  SH: "Glechoma hederacea (Ground ivy).  ...abundant on the alluvion bottoms of our creeks and rivers, and in the fence-rows of rich, cultivated fields. Though originally, perhaps, exotic, this plant seems now extensively naturalized in the U. States, being found abundantly in the middle and northern states. Blooms here towards the last of March."</v>
      </c>
      <c r="AJ126" s="122" t="s">
        <v>1731</v>
      </c>
      <c r="AK126" s="111" t="s">
        <v>1731</v>
      </c>
      <c r="AL126" s="126" t="s">
        <v>1769</v>
      </c>
      <c r="AM126" s="126" t="s">
        <v>1771</v>
      </c>
      <c r="AN126" s="122"/>
      <c r="AO126" s="109" t="s">
        <v>2149</v>
      </c>
      <c r="AP126" s="109" t="s">
        <v>2151</v>
      </c>
    </row>
    <row r="127" spans="2:40" s="109" customFormat="1" ht="30" customHeight="1">
      <c r="B127" s="109" t="s">
        <v>540</v>
      </c>
      <c r="C127" s="109" t="s">
        <v>1479</v>
      </c>
      <c r="D127" s="110" t="s">
        <v>1480</v>
      </c>
      <c r="E127" s="110"/>
      <c r="F127" s="111" t="s">
        <v>280</v>
      </c>
      <c r="G127" s="109" t="s">
        <v>765</v>
      </c>
      <c r="H127" s="112">
        <v>2</v>
      </c>
      <c r="I127" s="109" t="s">
        <v>714</v>
      </c>
      <c r="J127" s="109">
        <v>1</v>
      </c>
      <c r="K127" s="113" t="s">
        <v>980</v>
      </c>
      <c r="L127" s="114" t="s">
        <v>1425</v>
      </c>
      <c r="M127" s="114"/>
      <c r="N127" s="115"/>
      <c r="O127" s="116" t="s">
        <v>281</v>
      </c>
      <c r="P127" s="117" t="s">
        <v>1152</v>
      </c>
      <c r="Q127" s="118"/>
      <c r="R127" s="119">
        <v>1</v>
      </c>
      <c r="V127" s="111" t="s">
        <v>1175</v>
      </c>
      <c r="W127" s="120"/>
      <c r="X127" s="120"/>
      <c r="Y127" s="120"/>
      <c r="Z127" s="120"/>
      <c r="AA127" s="120"/>
      <c r="AB127" s="120"/>
      <c r="AC127" s="120"/>
      <c r="AD127" s="121" t="s">
        <v>1258</v>
      </c>
      <c r="AE127" s="119">
        <v>3</v>
      </c>
      <c r="AF127" s="119">
        <v>3</v>
      </c>
      <c r="AG127" s="117"/>
      <c r="AH127" s="122">
        <v>0</v>
      </c>
      <c r="AI127" s="122" t="str">
        <f t="shared" si="5"/>
        <v> Gleditsia triacanthos L.; honeylocust.  GW: most common in old unmowed pastures; persisting somewhat in woods RG: widely scattered and locally abundant in young browsed woods, especially on drier soils SH: </v>
      </c>
      <c r="AJ127" s="122" t="s">
        <v>1691</v>
      </c>
      <c r="AK127" s="111" t="s">
        <v>1691</v>
      </c>
      <c r="AL127" s="123" t="s">
        <v>1768</v>
      </c>
      <c r="AM127" s="123"/>
      <c r="AN127" s="122"/>
    </row>
    <row r="128" spans="2:40" s="109" customFormat="1" ht="30" customHeight="1">
      <c r="B128" s="109" t="s">
        <v>540</v>
      </c>
      <c r="C128" s="109" t="s">
        <v>581</v>
      </c>
      <c r="D128" s="110" t="s">
        <v>22</v>
      </c>
      <c r="E128" s="110"/>
      <c r="F128" s="111" t="s">
        <v>582</v>
      </c>
      <c r="G128" s="109" t="s">
        <v>765</v>
      </c>
      <c r="H128" s="112">
        <v>2</v>
      </c>
      <c r="I128" s="109" t="s">
        <v>714</v>
      </c>
      <c r="J128" s="109">
        <v>1</v>
      </c>
      <c r="K128" s="113" t="s">
        <v>222</v>
      </c>
      <c r="L128" s="114" t="s">
        <v>721</v>
      </c>
      <c r="M128" s="114"/>
      <c r="N128" s="115"/>
      <c r="O128" s="116" t="s">
        <v>583</v>
      </c>
      <c r="P128" s="117" t="s">
        <v>1153</v>
      </c>
      <c r="Q128" s="118"/>
      <c r="R128" s="119">
        <v>1</v>
      </c>
      <c r="T128" s="109" t="s">
        <v>837</v>
      </c>
      <c r="V128" s="111" t="s">
        <v>801</v>
      </c>
      <c r="W128" s="120" t="s">
        <v>1581</v>
      </c>
      <c r="X128" s="120" t="s">
        <v>45</v>
      </c>
      <c r="Y128" s="120" t="s">
        <v>46</v>
      </c>
      <c r="Z128" s="120"/>
      <c r="AA128" s="120"/>
      <c r="AB128" s="120"/>
      <c r="AC128" s="120"/>
      <c r="AD128" s="121" t="s">
        <v>1258</v>
      </c>
      <c r="AE128" s="119">
        <v>5</v>
      </c>
      <c r="AF128" s="119">
        <v>5</v>
      </c>
      <c r="AG128" s="117" t="s">
        <v>1535</v>
      </c>
      <c r="AH128" s="122">
        <v>0</v>
      </c>
      <c r="AI128" s="122" t="str">
        <f t="shared" si="5"/>
        <v> Gymnocladus dioica (L.) K. Koch; coffeetree.  GW: widely scattered in thin woods/edges RG: local in fencerows and browsed woods on deep fertile soils SH: "Gymnocladus canadensis (Coffee-nut-tree).  ...peculiar to the forests of Canada and the western states of North America, in no portion of which is it more commonly met with, or seen in greater perfection than in the immediate neighbourhood of Lexington. The wood is porous and of a reddish hue, not unlike the coarse kind of mahogany: it splits well but is little used in mechanicks. ...the kernel, extracted by roasting in the fire, ground and boiled in water forms a drink not unlike coffee. Flowers generally from the 10th to 15th of May."</v>
      </c>
      <c r="AJ128" s="122" t="s">
        <v>1692</v>
      </c>
      <c r="AK128" s="111" t="s">
        <v>1692</v>
      </c>
      <c r="AL128" s="123" t="s">
        <v>1768</v>
      </c>
      <c r="AM128" s="123"/>
      <c r="AN128" s="122"/>
    </row>
    <row r="129" spans="2:40" s="109" customFormat="1" ht="30" customHeight="1">
      <c r="B129" s="109" t="s">
        <v>1589</v>
      </c>
      <c r="C129" s="109" t="s">
        <v>584</v>
      </c>
      <c r="D129" s="110" t="s">
        <v>1022</v>
      </c>
      <c r="E129" s="110"/>
      <c r="F129" s="111" t="s">
        <v>1023</v>
      </c>
      <c r="G129" s="109" t="s">
        <v>263</v>
      </c>
      <c r="H129" s="112">
        <v>7</v>
      </c>
      <c r="I129" s="109" t="s">
        <v>376</v>
      </c>
      <c r="K129" s="113" t="s">
        <v>725</v>
      </c>
      <c r="L129" s="114" t="s">
        <v>493</v>
      </c>
      <c r="M129" s="114"/>
      <c r="N129" s="115"/>
      <c r="O129" s="116"/>
      <c r="P129" s="117" t="s">
        <v>1185</v>
      </c>
      <c r="Q129" s="118"/>
      <c r="R129" s="119" t="s">
        <v>825</v>
      </c>
      <c r="T129" s="109" t="s">
        <v>1068</v>
      </c>
      <c r="V129" s="111" t="s">
        <v>1175</v>
      </c>
      <c r="W129" s="120"/>
      <c r="X129" s="120"/>
      <c r="Y129" s="120"/>
      <c r="Z129" s="120"/>
      <c r="AA129" s="120"/>
      <c r="AB129" s="120"/>
      <c r="AC129" s="120"/>
      <c r="AD129" s="121" t="s">
        <v>221</v>
      </c>
      <c r="AE129" s="119">
        <v>5</v>
      </c>
      <c r="AF129" s="119">
        <v>7</v>
      </c>
      <c r="AG129" s="117"/>
      <c r="AH129" s="122">
        <v>0</v>
      </c>
      <c r="AI129" s="122" t="str">
        <f t="shared" si="5"/>
        <v> Hackelia virginiana (L.) I.M. Johnston; beggars-lice.  GW:  RG: widely scattered in thin woods and edges on fertile soils, especially near rivers and larger creeks SH: </v>
      </c>
      <c r="AJ129" s="122" t="s">
        <v>1732</v>
      </c>
      <c r="AK129" s="111" t="s">
        <v>1732</v>
      </c>
      <c r="AL129" s="123" t="s">
        <v>1768</v>
      </c>
      <c r="AM129" s="123"/>
      <c r="AN129" s="122"/>
    </row>
    <row r="130" spans="2:41" s="109" customFormat="1" ht="30" customHeight="1">
      <c r="B130" s="109" t="s">
        <v>1024</v>
      </c>
      <c r="C130" s="109" t="s">
        <v>1025</v>
      </c>
      <c r="D130" s="110" t="s">
        <v>1026</v>
      </c>
      <c r="E130" s="110"/>
      <c r="F130" s="111" t="s">
        <v>1027</v>
      </c>
      <c r="G130" s="109" t="s">
        <v>765</v>
      </c>
      <c r="H130" s="112">
        <v>4</v>
      </c>
      <c r="I130" s="109" t="s">
        <v>489</v>
      </c>
      <c r="K130" s="113" t="s">
        <v>724</v>
      </c>
      <c r="L130" s="114" t="s">
        <v>721</v>
      </c>
      <c r="M130" s="114"/>
      <c r="N130" s="115"/>
      <c r="O130" s="116"/>
      <c r="P130" s="117" t="s">
        <v>315</v>
      </c>
      <c r="Q130" s="118"/>
      <c r="R130" s="119" t="s">
        <v>824</v>
      </c>
      <c r="V130" s="111" t="s">
        <v>1175</v>
      </c>
      <c r="W130" s="120"/>
      <c r="X130" s="120"/>
      <c r="Y130" s="120"/>
      <c r="Z130" s="120"/>
      <c r="AA130" s="120">
        <v>3</v>
      </c>
      <c r="AB130" s="120"/>
      <c r="AC130" s="120"/>
      <c r="AD130" s="121" t="s">
        <v>1254</v>
      </c>
      <c r="AE130" s="119">
        <v>5</v>
      </c>
      <c r="AF130" s="119">
        <v>9</v>
      </c>
      <c r="AG130" s="117"/>
      <c r="AH130" s="122">
        <v>0</v>
      </c>
      <c r="AI130" s="122" t="str">
        <f t="shared" si="5"/>
        <v> Hamamelis virginiana L.; witchhazel.  GW:  RG: local in dry or rocky woods and edges near Ky Rv and in ESH; probably not in most CBG SH: </v>
      </c>
      <c r="AJ130" s="122" t="s">
        <v>1838</v>
      </c>
      <c r="AK130" s="111" t="s">
        <v>1838</v>
      </c>
      <c r="AL130" s="123"/>
      <c r="AM130" s="123" t="s">
        <v>1768</v>
      </c>
      <c r="AN130" s="122"/>
      <c r="AO130" s="109" t="s">
        <v>222</v>
      </c>
    </row>
    <row r="131" spans="2:41" s="109" customFormat="1" ht="30" customHeight="1">
      <c r="B131" s="109" t="s">
        <v>963</v>
      </c>
      <c r="C131" s="109" t="s">
        <v>192</v>
      </c>
      <c r="D131" s="110" t="s">
        <v>193</v>
      </c>
      <c r="E131" s="110"/>
      <c r="F131" s="111" t="s">
        <v>194</v>
      </c>
      <c r="G131" s="109" t="s">
        <v>263</v>
      </c>
      <c r="H131" s="112">
        <v>7</v>
      </c>
      <c r="I131" s="109" t="s">
        <v>374</v>
      </c>
      <c r="K131" s="113" t="s">
        <v>724</v>
      </c>
      <c r="L131" s="114" t="s">
        <v>501</v>
      </c>
      <c r="M131" s="114" t="s">
        <v>42</v>
      </c>
      <c r="N131" s="115"/>
      <c r="O131" s="116"/>
      <c r="P131" s="117" t="s">
        <v>483</v>
      </c>
      <c r="Q131" s="125" t="s">
        <v>79</v>
      </c>
      <c r="R131" s="119" t="s">
        <v>825</v>
      </c>
      <c r="V131" s="111" t="s">
        <v>801</v>
      </c>
      <c r="W131" s="120"/>
      <c r="X131" s="120"/>
      <c r="Y131" s="120"/>
      <c r="Z131" s="120"/>
      <c r="AA131" s="120"/>
      <c r="AB131" s="120"/>
      <c r="AC131" s="120"/>
      <c r="AD131" s="121" t="s">
        <v>1255</v>
      </c>
      <c r="AE131" s="119">
        <v>7</v>
      </c>
      <c r="AF131" s="119">
        <v>7</v>
      </c>
      <c r="AG131" s="117"/>
      <c r="AH131" s="122">
        <v>0</v>
      </c>
      <c r="AI131" s="122" t="str">
        <f t="shared" si="5"/>
        <v> Helianthus decapetalus L.; large wood sunflower. Moist to (in latter species) moderately dry slopes. GW:  RG: locally common in low open woods and edges, especially near rivers and larger streams; perhaps less in ESH (?) SH: </v>
      </c>
      <c r="AJ131" s="122" t="s">
        <v>1839</v>
      </c>
      <c r="AK131" s="111" t="s">
        <v>1839</v>
      </c>
      <c r="AL131" s="123" t="s">
        <v>1771</v>
      </c>
      <c r="AM131" s="123" t="s">
        <v>1768</v>
      </c>
      <c r="AN131" s="122"/>
      <c r="AO131" s="109" t="s">
        <v>222</v>
      </c>
    </row>
    <row r="132" spans="2:40" s="109" customFormat="1" ht="30" customHeight="1">
      <c r="B132" s="109" t="s">
        <v>963</v>
      </c>
      <c r="C132" s="109" t="s">
        <v>1440</v>
      </c>
      <c r="D132" s="110" t="s">
        <v>1441</v>
      </c>
      <c r="E132" s="110"/>
      <c r="F132" s="111" t="s">
        <v>1442</v>
      </c>
      <c r="G132" s="109" t="s">
        <v>263</v>
      </c>
      <c r="H132" s="112">
        <v>7</v>
      </c>
      <c r="I132" s="109" t="s">
        <v>374</v>
      </c>
      <c r="J132" s="109">
        <v>1</v>
      </c>
      <c r="K132" s="113" t="s">
        <v>222</v>
      </c>
      <c r="L132" s="114" t="s">
        <v>500</v>
      </c>
      <c r="M132" s="114" t="s">
        <v>41</v>
      </c>
      <c r="N132" s="115"/>
      <c r="O132" s="116" t="s">
        <v>218</v>
      </c>
      <c r="P132" s="117" t="s">
        <v>482</v>
      </c>
      <c r="Q132" s="124" t="s">
        <v>88</v>
      </c>
      <c r="R132" s="119">
        <v>1</v>
      </c>
      <c r="T132" s="109" t="s">
        <v>835</v>
      </c>
      <c r="V132" s="111" t="s">
        <v>801</v>
      </c>
      <c r="W132" s="120"/>
      <c r="X132" s="120"/>
      <c r="Y132" s="120"/>
      <c r="Z132" s="120"/>
      <c r="AA132" s="120"/>
      <c r="AB132" s="120"/>
      <c r="AC132" s="120"/>
      <c r="AD132" s="121" t="s">
        <v>1255</v>
      </c>
      <c r="AE132" s="119">
        <v>5</v>
      </c>
      <c r="AF132" s="119">
        <v>3</v>
      </c>
      <c r="AG132" s="117"/>
      <c r="AH132" s="122">
        <v>0</v>
      </c>
      <c r="AI132" s="122" t="str">
        <f t="shared" si="5"/>
        <v> Helianthus tuberosus L.; tuberous sunflower. This species can rapidly take over fescue and much more; has been considered a lowland species but is widely scattered on uplands. GW: patches along Grays Run and Russell Cave Road (by Burrier); also near S TNC fields? RG: widespread and locally abundant in low woods and fencerows, especially along streams; also on some uplands in old fields SH: </v>
      </c>
      <c r="AJ132" s="122" t="s">
        <v>1905</v>
      </c>
      <c r="AK132" s="111" t="s">
        <v>1905</v>
      </c>
      <c r="AL132" s="123" t="s">
        <v>1771</v>
      </c>
      <c r="AM132" s="123" t="s">
        <v>1774</v>
      </c>
      <c r="AN132" s="122" t="s">
        <v>2051</v>
      </c>
    </row>
    <row r="133" spans="2:40" s="109" customFormat="1" ht="30" customHeight="1">
      <c r="B133" s="109" t="s">
        <v>1447</v>
      </c>
      <c r="C133" s="109" t="s">
        <v>1448</v>
      </c>
      <c r="D133" s="110" t="s">
        <v>1449</v>
      </c>
      <c r="E133" s="110"/>
      <c r="F133" s="111" t="s">
        <v>1450</v>
      </c>
      <c r="G133" s="109" t="s">
        <v>263</v>
      </c>
      <c r="H133" s="112">
        <v>7</v>
      </c>
      <c r="I133" s="109" t="s">
        <v>1194</v>
      </c>
      <c r="K133" s="113" t="s">
        <v>725</v>
      </c>
      <c r="L133" s="114" t="s">
        <v>501</v>
      </c>
      <c r="M133" s="114" t="s">
        <v>41</v>
      </c>
      <c r="N133" s="115"/>
      <c r="O133" s="116"/>
      <c r="P133" s="117" t="s">
        <v>557</v>
      </c>
      <c r="Q133" s="124" t="s">
        <v>63</v>
      </c>
      <c r="R133" s="119" t="s">
        <v>825</v>
      </c>
      <c r="T133" s="109" t="s">
        <v>838</v>
      </c>
      <c r="V133" s="111" t="s">
        <v>801</v>
      </c>
      <c r="W133" s="120"/>
      <c r="X133" s="120"/>
      <c r="Y133" s="120"/>
      <c r="Z133" s="120"/>
      <c r="AA133" s="120"/>
      <c r="AB133" s="120"/>
      <c r="AC133" s="120"/>
      <c r="AD133" s="121" t="s">
        <v>1255</v>
      </c>
      <c r="AE133" s="119">
        <v>7</v>
      </c>
      <c r="AF133" s="119">
        <v>7</v>
      </c>
      <c r="AG133" s="117" t="s">
        <v>1217</v>
      </c>
      <c r="AH133" s="122">
        <v>0</v>
      </c>
      <c r="AI133" s="122" t="str">
        <f t="shared" si="5"/>
        <v> Hydrophyllum appendiculatum Michx.; blue waterleaf. Moist or damp bottoms to moderately dry slopes.  Locally abundant, quick to spread. GW:  RG: local in low woods on damp fertile soils, especially near rivers and larger creeks SH: "Hydrophyllum appendiculatum.  This species of water-leaf is more commonly confined to the rocky banks of creeks and rivers... Flowers usually during the first week of May."</v>
      </c>
      <c r="AJ133" s="122" t="s">
        <v>2030</v>
      </c>
      <c r="AK133" s="111" t="s">
        <v>2030</v>
      </c>
      <c r="AL133" s="123" t="s">
        <v>1768</v>
      </c>
      <c r="AM133" s="123"/>
      <c r="AN133" s="122"/>
    </row>
    <row r="134" spans="2:41" s="109" customFormat="1" ht="30" customHeight="1">
      <c r="B134" s="109" t="s">
        <v>1447</v>
      </c>
      <c r="C134" s="109" t="s">
        <v>1451</v>
      </c>
      <c r="D134" s="110" t="s">
        <v>1452</v>
      </c>
      <c r="E134" s="110"/>
      <c r="F134" s="111" t="s">
        <v>1453</v>
      </c>
      <c r="G134" s="109" t="s">
        <v>263</v>
      </c>
      <c r="H134" s="112">
        <v>7</v>
      </c>
      <c r="I134" s="109" t="s">
        <v>887</v>
      </c>
      <c r="K134" s="113" t="s">
        <v>724</v>
      </c>
      <c r="L134" s="114" t="s">
        <v>501</v>
      </c>
      <c r="M134" s="114" t="s">
        <v>42</v>
      </c>
      <c r="N134" s="115"/>
      <c r="O134" s="116"/>
      <c r="P134" s="117" t="s">
        <v>861</v>
      </c>
      <c r="Q134" s="118" t="s">
        <v>64</v>
      </c>
      <c r="R134" s="119" t="s">
        <v>824</v>
      </c>
      <c r="V134" s="111" t="s">
        <v>801</v>
      </c>
      <c r="W134" s="120"/>
      <c r="X134" s="120"/>
      <c r="Y134" s="120"/>
      <c r="Z134" s="120"/>
      <c r="AA134" s="120"/>
      <c r="AB134" s="120"/>
      <c r="AC134" s="120"/>
      <c r="AD134" s="121" t="s">
        <v>1255</v>
      </c>
      <c r="AE134" s="119">
        <v>7</v>
      </c>
      <c r="AF134" s="119">
        <v>9</v>
      </c>
      <c r="AG134" s="117" t="s">
        <v>1218</v>
      </c>
      <c r="AH134" s="122">
        <v>0</v>
      </c>
      <c r="AI134" s="122" t="str">
        <f t="shared" si="5"/>
        <v> Hydrophyllum canadense L.; lowland waterleaf. See notes under H. macrophyllum. GW:  RG: locally common in deeper woods on toe slopes near rivers, especially the Ky Rv; perhaps unknown along the Licking Rv SH: "Hydrophyllum canadense (Shawnee salad). The leaves are said to be eaten by the Indians as a salad. Common in half cultivated lands, about fence corners &amp;c. Flowers about 5th of May."</v>
      </c>
      <c r="AJ134" s="122" t="s">
        <v>2031</v>
      </c>
      <c r="AK134" s="111" t="s">
        <v>2031</v>
      </c>
      <c r="AL134" s="123" t="s">
        <v>1771</v>
      </c>
      <c r="AM134" s="123" t="s">
        <v>1769</v>
      </c>
      <c r="AN134" s="122"/>
      <c r="AO134" s="109" t="s">
        <v>980</v>
      </c>
    </row>
    <row r="135" spans="2:41" s="109" customFormat="1" ht="30" customHeight="1">
      <c r="B135" s="109" t="s">
        <v>1447</v>
      </c>
      <c r="C135" s="109" t="s">
        <v>1454</v>
      </c>
      <c r="D135" s="110" t="s">
        <v>1455</v>
      </c>
      <c r="E135" s="110"/>
      <c r="F135" s="111" t="s">
        <v>1456</v>
      </c>
      <c r="G135" s="109" t="s">
        <v>263</v>
      </c>
      <c r="H135" s="112">
        <v>7</v>
      </c>
      <c r="I135" s="109" t="s">
        <v>386</v>
      </c>
      <c r="K135" s="113" t="s">
        <v>725</v>
      </c>
      <c r="L135" s="114" t="s">
        <v>501</v>
      </c>
      <c r="M135" s="114"/>
      <c r="N135" s="115"/>
      <c r="O135" s="116"/>
      <c r="P135" s="117" t="s">
        <v>862</v>
      </c>
      <c r="Q135" s="118" t="s">
        <v>64</v>
      </c>
      <c r="R135" s="119" t="s">
        <v>824</v>
      </c>
      <c r="T135" s="109" t="s">
        <v>828</v>
      </c>
      <c r="V135" s="111" t="s">
        <v>1175</v>
      </c>
      <c r="W135" s="120"/>
      <c r="X135" s="120"/>
      <c r="Y135" s="120"/>
      <c r="Z135" s="120"/>
      <c r="AA135" s="120"/>
      <c r="AB135" s="120"/>
      <c r="AC135" s="120"/>
      <c r="AD135" s="121" t="s">
        <v>1255</v>
      </c>
      <c r="AE135" s="119">
        <v>7</v>
      </c>
      <c r="AF135" s="119">
        <v>9</v>
      </c>
      <c r="AG135" s="117"/>
      <c r="AH135" s="122">
        <v>0</v>
      </c>
      <c r="AI135" s="122" t="str">
        <f t="shared" si="5"/>
        <v> Hydrophyllum macrophyllum Nutt.; upland waterleaf. See notes under H. macrophyllum. GW:  RG: local in deeper woods on upper slopes near rivers and in ESH SH: </v>
      </c>
      <c r="AJ135" s="122" t="s">
        <v>2032</v>
      </c>
      <c r="AK135" s="111" t="s">
        <v>2032</v>
      </c>
      <c r="AL135" s="123" t="s">
        <v>1771</v>
      </c>
      <c r="AM135" s="123"/>
      <c r="AN135" s="122"/>
      <c r="AO135" s="109" t="s">
        <v>470</v>
      </c>
    </row>
    <row r="136" spans="2:41" s="109" customFormat="1" ht="30" customHeight="1">
      <c r="B136" s="109" t="s">
        <v>1447</v>
      </c>
      <c r="D136" s="110" t="s">
        <v>1496</v>
      </c>
      <c r="E136" s="110"/>
      <c r="F136" s="111"/>
      <c r="G136" s="109" t="s">
        <v>263</v>
      </c>
      <c r="H136" s="112">
        <v>7</v>
      </c>
      <c r="I136" s="109" t="s">
        <v>221</v>
      </c>
      <c r="K136" s="113" t="s">
        <v>1484</v>
      </c>
      <c r="L136" s="114"/>
      <c r="M136" s="114"/>
      <c r="N136" s="115"/>
      <c r="O136" s="116"/>
      <c r="P136" s="117" t="s">
        <v>1497</v>
      </c>
      <c r="Q136" s="118"/>
      <c r="R136" s="119"/>
      <c r="V136" s="111"/>
      <c r="W136" s="120"/>
      <c r="X136" s="120"/>
      <c r="Y136" s="120"/>
      <c r="Z136" s="120"/>
      <c r="AA136" s="120"/>
      <c r="AB136" s="120"/>
      <c r="AC136" s="120"/>
      <c r="AD136" s="121"/>
      <c r="AE136" s="119"/>
      <c r="AF136" s="119"/>
      <c r="AG136" s="117"/>
      <c r="AH136" s="122">
        <v>0</v>
      </c>
      <c r="AI136" s="122" t="str">
        <f t="shared" si="5"/>
        <v> Hydrophyllum virginianum L.; .  GW:  RG: rare or dubious; old records from Fayette and Woodford Cos. SH: </v>
      </c>
      <c r="AJ136" s="122" t="s">
        <v>2033</v>
      </c>
      <c r="AK136" s="111" t="s">
        <v>2033</v>
      </c>
      <c r="AL136" s="123"/>
      <c r="AM136" s="123" t="s">
        <v>1768</v>
      </c>
      <c r="AN136" s="122"/>
      <c r="AO136" s="109" t="s">
        <v>1748</v>
      </c>
    </row>
    <row r="137" spans="2:41" s="109" customFormat="1" ht="30" customHeight="1">
      <c r="B137" s="109" t="s">
        <v>1457</v>
      </c>
      <c r="C137" s="109" t="s">
        <v>274</v>
      </c>
      <c r="D137" s="110" t="s">
        <v>855</v>
      </c>
      <c r="E137" s="110"/>
      <c r="F137" s="111" t="s">
        <v>856</v>
      </c>
      <c r="G137" s="109" t="s">
        <v>263</v>
      </c>
      <c r="H137" s="112">
        <v>7</v>
      </c>
      <c r="I137" s="109" t="s">
        <v>378</v>
      </c>
      <c r="J137" s="109">
        <v>1</v>
      </c>
      <c r="K137" s="113" t="s">
        <v>234</v>
      </c>
      <c r="L137" s="114" t="s">
        <v>487</v>
      </c>
      <c r="M137" s="114"/>
      <c r="N137" s="115"/>
      <c r="O137" s="116" t="s">
        <v>756</v>
      </c>
      <c r="P137" s="117" t="s">
        <v>1214</v>
      </c>
      <c r="Q137" s="118"/>
      <c r="R137" s="119" t="s">
        <v>859</v>
      </c>
      <c r="V137" s="111"/>
      <c r="W137" s="120"/>
      <c r="X137" s="120"/>
      <c r="Y137" s="120"/>
      <c r="Z137" s="120"/>
      <c r="AA137" s="120"/>
      <c r="AB137" s="120"/>
      <c r="AC137" s="120"/>
      <c r="AD137" s="121" t="s">
        <v>1252</v>
      </c>
      <c r="AE137" s="119">
        <v>3</v>
      </c>
      <c r="AF137" s="119">
        <v>5</v>
      </c>
      <c r="AG137" s="117"/>
      <c r="AH137" s="122">
        <v>0</v>
      </c>
      <c r="AI137" s="122" t="str">
        <f t="shared" si="5"/>
        <v> Hypericum punctatum Lam.; common St. Johnswort.  GW: fields--check occurrence; one seen by old road gully west of tavern (towards old workshop) RG: widely scattered in old fields; perhaps less on deep/damp/fertile soils SH: </v>
      </c>
      <c r="AJ137" s="122" t="s">
        <v>2034</v>
      </c>
      <c r="AK137" s="111" t="s">
        <v>2034</v>
      </c>
      <c r="AL137" s="123" t="s">
        <v>1768</v>
      </c>
      <c r="AM137" s="123" t="s">
        <v>1768</v>
      </c>
      <c r="AN137" s="122"/>
      <c r="AO137" s="109" t="s">
        <v>980</v>
      </c>
    </row>
    <row r="138" spans="2:41" s="109" customFormat="1" ht="30" customHeight="1">
      <c r="B138" s="109" t="s">
        <v>1209</v>
      </c>
      <c r="C138" s="109" t="s">
        <v>1210</v>
      </c>
      <c r="D138" s="110" t="s">
        <v>1211</v>
      </c>
      <c r="E138" s="110"/>
      <c r="F138" s="111" t="s">
        <v>1212</v>
      </c>
      <c r="G138" s="109" t="s">
        <v>263</v>
      </c>
      <c r="H138" s="112">
        <v>7</v>
      </c>
      <c r="I138" s="109" t="s">
        <v>367</v>
      </c>
      <c r="J138" s="109">
        <v>1</v>
      </c>
      <c r="K138" s="113" t="s">
        <v>1105</v>
      </c>
      <c r="L138" s="114" t="s">
        <v>509</v>
      </c>
      <c r="M138" s="114" t="s">
        <v>41</v>
      </c>
      <c r="N138" s="115"/>
      <c r="O138" s="116" t="s">
        <v>226</v>
      </c>
      <c r="P138" s="117" t="s">
        <v>1508</v>
      </c>
      <c r="Q138" s="118"/>
      <c r="R138" s="119" t="s">
        <v>820</v>
      </c>
      <c r="V138" s="111" t="s">
        <v>1175</v>
      </c>
      <c r="W138" s="120"/>
      <c r="X138" s="120"/>
      <c r="Y138" s="120"/>
      <c r="Z138" s="120"/>
      <c r="AA138" s="120"/>
      <c r="AB138" s="120"/>
      <c r="AC138" s="120"/>
      <c r="AD138" s="121" t="s">
        <v>1255</v>
      </c>
      <c r="AE138" s="119">
        <v>5</v>
      </c>
      <c r="AF138" s="119">
        <v>3</v>
      </c>
      <c r="AG138" s="117"/>
      <c r="AH138" s="122">
        <v>0</v>
      </c>
      <c r="AI138" s="122" t="str">
        <f t="shared" si="5"/>
        <v> Impatiens capensis Meerb.; orange jewelweed.  GW: thin woods/edges on streambanks, damp uplands (especially in wet years like 2004) RG: locally abundant along streams and in damp disturbed woods SH: </v>
      </c>
      <c r="AJ138" s="122" t="s">
        <v>1931</v>
      </c>
      <c r="AK138" s="111" t="s">
        <v>1931</v>
      </c>
      <c r="AL138" s="123" t="s">
        <v>1768</v>
      </c>
      <c r="AM138" s="123" t="s">
        <v>1771</v>
      </c>
      <c r="AN138" s="122"/>
      <c r="AO138" s="109" t="s">
        <v>1743</v>
      </c>
    </row>
    <row r="139" spans="2:41" s="109" customFormat="1" ht="30" customHeight="1">
      <c r="B139" s="109" t="s">
        <v>1106</v>
      </c>
      <c r="C139" s="109" t="s">
        <v>227</v>
      </c>
      <c r="D139" s="110" t="s">
        <v>228</v>
      </c>
      <c r="E139" s="110"/>
      <c r="F139" s="111" t="s">
        <v>229</v>
      </c>
      <c r="G139" s="109" t="s">
        <v>263</v>
      </c>
      <c r="H139" s="112">
        <v>7</v>
      </c>
      <c r="I139" s="109" t="s">
        <v>367</v>
      </c>
      <c r="K139" s="113" t="s">
        <v>725</v>
      </c>
      <c r="L139" s="114" t="s">
        <v>718</v>
      </c>
      <c r="M139" s="114" t="s">
        <v>42</v>
      </c>
      <c r="N139" s="115"/>
      <c r="O139" s="116"/>
      <c r="P139" s="117" t="s">
        <v>1509</v>
      </c>
      <c r="Q139" s="118"/>
      <c r="R139" s="119" t="s">
        <v>825</v>
      </c>
      <c r="T139" s="109" t="s">
        <v>831</v>
      </c>
      <c r="V139" s="111" t="s">
        <v>802</v>
      </c>
      <c r="W139" s="120"/>
      <c r="X139" s="120"/>
      <c r="Y139" s="120"/>
      <c r="Z139" s="120"/>
      <c r="AA139" s="120"/>
      <c r="AB139" s="120"/>
      <c r="AC139" s="120"/>
      <c r="AD139" s="121" t="s">
        <v>1255</v>
      </c>
      <c r="AE139" s="119">
        <v>7</v>
      </c>
      <c r="AF139" s="119">
        <v>7</v>
      </c>
      <c r="AG139" s="117"/>
      <c r="AH139" s="122">
        <v>0</v>
      </c>
      <c r="AI139" s="122" t="str">
        <f t="shared" si="5"/>
        <v> Impatiens pallida Nutt.; yellow jewelweed.  GW:  RG: locally abundant in low woods near larger streams and rivers; perhaps not in most CBG SH: </v>
      </c>
      <c r="AJ139" s="122" t="s">
        <v>1932</v>
      </c>
      <c r="AK139" s="111" t="s">
        <v>1932</v>
      </c>
      <c r="AL139" s="123" t="s">
        <v>1771</v>
      </c>
      <c r="AM139" s="123" t="s">
        <v>1769</v>
      </c>
      <c r="AN139" s="122"/>
      <c r="AO139" s="109" t="s">
        <v>2110</v>
      </c>
    </row>
    <row r="140" spans="2:40" s="109" customFormat="1" ht="30" customHeight="1">
      <c r="B140" s="109" t="s">
        <v>1563</v>
      </c>
      <c r="C140" s="109" t="s">
        <v>230</v>
      </c>
      <c r="D140" s="110" t="s">
        <v>231</v>
      </c>
      <c r="E140" s="110"/>
      <c r="F140" s="111" t="s">
        <v>232</v>
      </c>
      <c r="G140" s="109" t="s">
        <v>263</v>
      </c>
      <c r="H140" s="112">
        <v>7</v>
      </c>
      <c r="I140" s="109" t="s">
        <v>888</v>
      </c>
      <c r="J140" s="109">
        <v>1</v>
      </c>
      <c r="K140" s="113" t="s">
        <v>586</v>
      </c>
      <c r="L140" s="114" t="s">
        <v>488</v>
      </c>
      <c r="M140" s="114"/>
      <c r="N140" s="115"/>
      <c r="O140" s="116" t="s">
        <v>233</v>
      </c>
      <c r="P140" s="117" t="s">
        <v>225</v>
      </c>
      <c r="Q140" s="124" t="s">
        <v>89</v>
      </c>
      <c r="R140" s="119">
        <v>1</v>
      </c>
      <c r="T140" s="109" t="s">
        <v>1073</v>
      </c>
      <c r="V140" s="111" t="s">
        <v>802</v>
      </c>
      <c r="W140" s="120"/>
      <c r="X140" s="120"/>
      <c r="Y140" s="120"/>
      <c r="Z140" s="120"/>
      <c r="AA140" s="120"/>
      <c r="AB140" s="120"/>
      <c r="AC140" s="120"/>
      <c r="AD140" s="121" t="s">
        <v>1254</v>
      </c>
      <c r="AE140" s="119">
        <v>7</v>
      </c>
      <c r="AF140" s="119">
        <v>5</v>
      </c>
      <c r="AG140" s="117"/>
      <c r="AH140" s="122">
        <v>0</v>
      </c>
      <c r="AI140" s="122" t="str">
        <f t="shared" si="5"/>
        <v> Iodanthus pinnatifidus (Michx.) Steud.; purple-rocket. Wet: Streamside woods. GW: scattered in eastern wood, more common in lower areas near streams/trails RG: widespread in woods on damp fertile soil SH: </v>
      </c>
      <c r="AJ140" s="122" t="s">
        <v>1933</v>
      </c>
      <c r="AK140" s="111" t="s">
        <v>1933</v>
      </c>
      <c r="AL140" s="123" t="s">
        <v>1768</v>
      </c>
      <c r="AM140" s="123" t="s">
        <v>1774</v>
      </c>
      <c r="AN140" s="122" t="s">
        <v>2044</v>
      </c>
    </row>
    <row r="141" spans="2:40" s="109" customFormat="1" ht="30" customHeight="1">
      <c r="B141" s="109" t="s">
        <v>739</v>
      </c>
      <c r="C141" s="109" t="s">
        <v>1280</v>
      </c>
      <c r="D141" s="110" t="s">
        <v>1281</v>
      </c>
      <c r="E141" s="110"/>
      <c r="F141" s="111" t="s">
        <v>1282</v>
      </c>
      <c r="G141" s="109" t="s">
        <v>263</v>
      </c>
      <c r="H141" s="112">
        <v>7</v>
      </c>
      <c r="I141" s="109" t="s">
        <v>1193</v>
      </c>
      <c r="K141" s="113" t="s">
        <v>725</v>
      </c>
      <c r="L141" s="114" t="s">
        <v>486</v>
      </c>
      <c r="M141" s="114"/>
      <c r="N141" s="115"/>
      <c r="O141" s="116"/>
      <c r="P141" s="117" t="s">
        <v>1675</v>
      </c>
      <c r="Q141" s="125" t="s">
        <v>66</v>
      </c>
      <c r="R141" s="119" t="s">
        <v>825</v>
      </c>
      <c r="T141" s="109" t="s">
        <v>348</v>
      </c>
      <c r="V141" s="111" t="s">
        <v>801</v>
      </c>
      <c r="W141" s="120"/>
      <c r="X141" s="120"/>
      <c r="Y141" s="120"/>
      <c r="Z141" s="120"/>
      <c r="AA141" s="120"/>
      <c r="AB141" s="120"/>
      <c r="AC141" s="120"/>
      <c r="AD141" s="121" t="s">
        <v>1255</v>
      </c>
      <c r="AE141" s="119">
        <v>7</v>
      </c>
      <c r="AF141" s="119">
        <v>7</v>
      </c>
      <c r="AG141" s="117" t="s">
        <v>1219</v>
      </c>
      <c r="AH141" s="122">
        <v>0</v>
      </c>
      <c r="AI141" s="122" t="str">
        <f t="shared" si="5"/>
        <v> Jeffersonia diphylla (L.) Pers.; twinleaf. Moderately dry slopes.  Formerly widespread on uplands? GW:  RG: locally abundant in mesic woods near larger creeks &amp; rivers; was perhaps on uplands SH: "Jeffersonia diphylla Bart.  ...at this time exceedingly scarce in this locality. A few years ago it grew abundantly on the south bank of Royle's mill pond, but is now only met with in the more secluded hill-sides bordering the Elkhorn, or on the cliffs of the Kentucky river. The flowers appear about the 30th of March..."</v>
      </c>
      <c r="AJ141" s="122" t="s">
        <v>1718</v>
      </c>
      <c r="AK141" s="111" t="s">
        <v>1718</v>
      </c>
      <c r="AL141" s="123" t="s">
        <v>1771</v>
      </c>
      <c r="AM141" s="123"/>
      <c r="AN141" s="122"/>
    </row>
    <row r="142" spans="2:41" s="109" customFormat="1" ht="30" customHeight="1">
      <c r="B142" s="109" t="s">
        <v>1439</v>
      </c>
      <c r="C142" s="109" t="s">
        <v>1283</v>
      </c>
      <c r="D142" s="110" t="s">
        <v>1284</v>
      </c>
      <c r="E142" s="110"/>
      <c r="F142" s="111" t="s">
        <v>1173</v>
      </c>
      <c r="G142" s="109" t="s">
        <v>765</v>
      </c>
      <c r="H142" s="112">
        <v>2</v>
      </c>
      <c r="I142" s="109" t="s">
        <v>714</v>
      </c>
      <c r="K142" s="113" t="s">
        <v>725</v>
      </c>
      <c r="L142" s="114" t="s">
        <v>723</v>
      </c>
      <c r="M142" s="114"/>
      <c r="N142" s="115"/>
      <c r="O142" s="116"/>
      <c r="P142" s="117" t="s">
        <v>968</v>
      </c>
      <c r="Q142" s="118" t="s">
        <v>14</v>
      </c>
      <c r="R142" s="119" t="s">
        <v>822</v>
      </c>
      <c r="T142" s="109" t="s">
        <v>747</v>
      </c>
      <c r="V142" s="111" t="s">
        <v>802</v>
      </c>
      <c r="W142" s="120" t="s">
        <v>706</v>
      </c>
      <c r="X142" s="120" t="s">
        <v>1028</v>
      </c>
      <c r="Y142" s="120" t="s">
        <v>1029</v>
      </c>
      <c r="Z142" s="120"/>
      <c r="AA142" s="120"/>
      <c r="AB142" s="120"/>
      <c r="AC142" s="120"/>
      <c r="AD142" s="121" t="s">
        <v>1253</v>
      </c>
      <c r="AE142" s="119">
        <v>9</v>
      </c>
      <c r="AF142" s="119">
        <v>9</v>
      </c>
      <c r="AG142" s="117" t="s">
        <v>1536</v>
      </c>
      <c r="AH142" s="122" t="s">
        <v>234</v>
      </c>
      <c r="AI142" s="122" t="str">
        <f t="shared" si="5"/>
        <v> Juglans cinerea L.; white walnut (butternut). This species was formerly frequent in Kentucky, especially in moist, successional forest associated with yellow poplar and beech.  It has declined drastically throughout most of its range due to bark diseases.  In 10 years of field work in Kentucky, I ain't never seen no nuts.  Until recently there has been little professional interest in finding disease resistant trees and propagation.  A general search for nut-producing trees deserves our urgent attention. GW:  RG: formerly widespread in thin woods, especially in hilly sections; now died out SH: "Juglans cathartica (White walnut, Butternut). This is a smaller tree, and even more abundant than the preceding [J. nigra]. The woods is soft and light-coloured, little used in mechanicks except for the purpose of making firkins for holding butter, lard and other oily substances, for which it is said to be peculiarly fitted. An extract made from the inner bark, by boiling in water and evaporation, has long been a deservedly popular cathartic in the western country."</v>
      </c>
      <c r="AJ142" s="122" t="s">
        <v>1693</v>
      </c>
      <c r="AK142" s="111" t="s">
        <v>1693</v>
      </c>
      <c r="AL142" s="123" t="s">
        <v>1768</v>
      </c>
      <c r="AM142" s="123" t="s">
        <v>1771</v>
      </c>
      <c r="AN142" s="122"/>
      <c r="AO142" s="109" t="s">
        <v>234</v>
      </c>
    </row>
    <row r="143" spans="2:41" s="109" customFormat="1" ht="30" customHeight="1">
      <c r="B143" s="109" t="s">
        <v>1439</v>
      </c>
      <c r="C143" s="109" t="s">
        <v>1285</v>
      </c>
      <c r="D143" s="110" t="s">
        <v>1286</v>
      </c>
      <c r="E143" s="110"/>
      <c r="F143" s="111" t="s">
        <v>1287</v>
      </c>
      <c r="G143" s="109" t="s">
        <v>765</v>
      </c>
      <c r="H143" s="112">
        <v>2</v>
      </c>
      <c r="I143" s="109" t="s">
        <v>714</v>
      </c>
      <c r="J143" s="109">
        <v>1</v>
      </c>
      <c r="K143" s="113" t="s">
        <v>709</v>
      </c>
      <c r="L143" s="114" t="s">
        <v>715</v>
      </c>
      <c r="M143" s="114" t="s">
        <v>41</v>
      </c>
      <c r="N143" s="115"/>
      <c r="O143" s="116" t="s">
        <v>324</v>
      </c>
      <c r="P143" s="117" t="s">
        <v>969</v>
      </c>
      <c r="Q143" s="118"/>
      <c r="R143" s="119">
        <v>1</v>
      </c>
      <c r="T143" s="109" t="s">
        <v>747</v>
      </c>
      <c r="V143" s="111" t="s">
        <v>802</v>
      </c>
      <c r="W143" s="120" t="s">
        <v>706</v>
      </c>
      <c r="X143" s="120"/>
      <c r="Y143" s="120" t="s">
        <v>37</v>
      </c>
      <c r="Z143" s="120"/>
      <c r="AA143" s="120"/>
      <c r="AB143" s="120"/>
      <c r="AC143" s="120"/>
      <c r="AD143" s="121" t="s">
        <v>1253</v>
      </c>
      <c r="AE143" s="119">
        <v>1</v>
      </c>
      <c r="AF143" s="119">
        <v>1</v>
      </c>
      <c r="AG143" s="117" t="s">
        <v>16</v>
      </c>
      <c r="AH143" s="122" t="s">
        <v>222</v>
      </c>
      <c r="AI143" s="122" t="str">
        <f t="shared" si="5"/>
        <v> Juglans nigra L.; black walnut.  GW: widespread, common, locally dominant in young regrowth RG: widespread and frequently dominant in young woods SH: "Juglans nigra (Black walnut).  No tree of the same magnitude is more common throughout the better lands of Kentucky than the black walnut; but it appears to be particularly obnoxious to lightning and other accidents; hence the older stocks have very generally a mutilated appearance. Next to the elm this tree is the most usual domicil of the parasitic mistletoe. The wood of the black walnut is a good deal used in house-joinery, and in the coarser sort of cabinet work. The kernels of the nuts abound in a mild oil, and when thoroughly dried are palatable to the most of persons; and the spongy envelope of the nut is much used as a domestic brown dye for woolen cloths. Flowers towards the 25th of April."</v>
      </c>
      <c r="AJ143" s="122" t="s">
        <v>1694</v>
      </c>
      <c r="AK143" s="111" t="s">
        <v>1694</v>
      </c>
      <c r="AL143" s="123" t="s">
        <v>1770</v>
      </c>
      <c r="AM143" s="123" t="s">
        <v>1771</v>
      </c>
      <c r="AN143" s="122"/>
      <c r="AO143" s="109" t="s">
        <v>2147</v>
      </c>
    </row>
    <row r="144" spans="2:42" s="109" customFormat="1" ht="30" customHeight="1">
      <c r="B144" s="109" t="s">
        <v>1288</v>
      </c>
      <c r="C144" s="109" t="s">
        <v>1000</v>
      </c>
      <c r="D144" s="110" t="s">
        <v>1001</v>
      </c>
      <c r="E144" s="110"/>
      <c r="F144" s="111" t="s">
        <v>1002</v>
      </c>
      <c r="G144" s="109" t="s">
        <v>263</v>
      </c>
      <c r="H144" s="112">
        <v>7</v>
      </c>
      <c r="I144" s="109" t="s">
        <v>1199</v>
      </c>
      <c r="J144" s="109">
        <v>1</v>
      </c>
      <c r="K144" s="113" t="s">
        <v>980</v>
      </c>
      <c r="L144" s="114" t="s">
        <v>508</v>
      </c>
      <c r="M144" s="114"/>
      <c r="N144" s="115"/>
      <c r="O144" s="116" t="s">
        <v>1003</v>
      </c>
      <c r="P144" s="117" t="s">
        <v>1383</v>
      </c>
      <c r="Q144" s="118"/>
      <c r="R144" s="119" t="s">
        <v>863</v>
      </c>
      <c r="V144" s="111"/>
      <c r="W144" s="120"/>
      <c r="X144" s="120"/>
      <c r="Y144" s="120"/>
      <c r="Z144" s="120"/>
      <c r="AA144" s="120"/>
      <c r="AB144" s="120"/>
      <c r="AC144" s="120"/>
      <c r="AD144" s="121" t="s">
        <v>1252</v>
      </c>
      <c r="AE144" s="119">
        <v>3</v>
      </c>
      <c r="AF144" s="119">
        <v>3</v>
      </c>
      <c r="AG144" s="117"/>
      <c r="AH144" s="122">
        <v>0</v>
      </c>
      <c r="AI144" s="122" t="str">
        <f t="shared" si="5"/>
        <v> Juncus tenuis Willd.; common path-rush.  GW: along damp/trampled/compacted paths in shade/open. RG: widespread and locally common on trails and other compacted or damp ground in thin woods or fields SH: </v>
      </c>
      <c r="AJ144" s="122" t="s">
        <v>1719</v>
      </c>
      <c r="AK144" s="111" t="s">
        <v>1719</v>
      </c>
      <c r="AL144" s="126" t="s">
        <v>1768</v>
      </c>
      <c r="AM144" s="126" t="s">
        <v>1771</v>
      </c>
      <c r="AN144" s="122"/>
      <c r="AO144" s="109" t="s">
        <v>2152</v>
      </c>
      <c r="AP144" s="109" t="s">
        <v>2140</v>
      </c>
    </row>
    <row r="145" spans="2:40" s="109" customFormat="1" ht="30" customHeight="1">
      <c r="B145" s="109" t="s">
        <v>963</v>
      </c>
      <c r="C145" s="109" t="s">
        <v>406</v>
      </c>
      <c r="D145" s="110" t="s">
        <v>407</v>
      </c>
      <c r="E145" s="110"/>
      <c r="F145" s="111" t="s">
        <v>408</v>
      </c>
      <c r="G145" s="109" t="s">
        <v>263</v>
      </c>
      <c r="H145" s="112">
        <v>7</v>
      </c>
      <c r="I145" s="109" t="s">
        <v>376</v>
      </c>
      <c r="J145" s="109">
        <v>1</v>
      </c>
      <c r="K145" s="113" t="s">
        <v>222</v>
      </c>
      <c r="L145" s="114" t="s">
        <v>1426</v>
      </c>
      <c r="M145" s="114" t="s">
        <v>41</v>
      </c>
      <c r="N145" s="115"/>
      <c r="O145" s="116" t="s">
        <v>1434</v>
      </c>
      <c r="P145" s="117" t="s">
        <v>1435</v>
      </c>
      <c r="Q145" s="118"/>
      <c r="R145" s="119" t="s">
        <v>517</v>
      </c>
      <c r="T145" s="109" t="s">
        <v>1068</v>
      </c>
      <c r="V145" s="111" t="s">
        <v>1175</v>
      </c>
      <c r="W145" s="120"/>
      <c r="X145" s="120"/>
      <c r="Y145" s="120"/>
      <c r="Z145" s="120"/>
      <c r="AA145" s="120"/>
      <c r="AB145" s="120"/>
      <c r="AC145" s="120"/>
      <c r="AD145" s="121" t="s">
        <v>1259</v>
      </c>
      <c r="AE145" s="119">
        <v>5</v>
      </c>
      <c r="AF145" s="119">
        <v>5</v>
      </c>
      <c r="AG145" s="117" t="s">
        <v>736</v>
      </c>
      <c r="AH145" s="122">
        <v>0</v>
      </c>
      <c r="AI145" s="122" t="str">
        <f t="shared" si="5"/>
        <v> Lactuca biennis (Moench) Fern.; tall blue lettuce.  GW: several near Grays Run bridge at edge of thicket RG: widely scattered but infrequent in open woods and edges, especially near streams SH: [?] "Lactuca virosa." [Listed in introduction; later flowering.]</v>
      </c>
      <c r="AJ145" s="122" t="s">
        <v>1720</v>
      </c>
      <c r="AK145" s="111" t="s">
        <v>1720</v>
      </c>
      <c r="AL145" s="123" t="s">
        <v>1768</v>
      </c>
      <c r="AM145" s="123" t="s">
        <v>1774</v>
      </c>
      <c r="AN145" s="122" t="s">
        <v>2044</v>
      </c>
    </row>
    <row r="146" spans="2:40" s="109" customFormat="1" ht="30" customHeight="1">
      <c r="B146" s="109" t="s">
        <v>963</v>
      </c>
      <c r="C146" s="109" t="s">
        <v>409</v>
      </c>
      <c r="D146" s="110" t="s">
        <v>410</v>
      </c>
      <c r="E146" s="110"/>
      <c r="F146" s="111" t="s">
        <v>1649</v>
      </c>
      <c r="G146" s="109" t="s">
        <v>263</v>
      </c>
      <c r="H146" s="112">
        <v>7</v>
      </c>
      <c r="I146" s="109" t="s">
        <v>376</v>
      </c>
      <c r="K146" s="113" t="s">
        <v>724</v>
      </c>
      <c r="L146" s="114" t="s">
        <v>485</v>
      </c>
      <c r="M146" s="114"/>
      <c r="N146" s="115"/>
      <c r="O146" s="116"/>
      <c r="P146" s="117" t="s">
        <v>1433</v>
      </c>
      <c r="Q146" s="118"/>
      <c r="R146" s="119" t="s">
        <v>825</v>
      </c>
      <c r="T146" s="109" t="s">
        <v>1069</v>
      </c>
      <c r="V146" s="111" t="s">
        <v>1175</v>
      </c>
      <c r="W146" s="120"/>
      <c r="X146" s="120"/>
      <c r="Y146" s="120"/>
      <c r="Z146" s="120"/>
      <c r="AA146" s="120"/>
      <c r="AB146" s="120"/>
      <c r="AC146" s="120"/>
      <c r="AD146" s="121" t="s">
        <v>1256</v>
      </c>
      <c r="AE146" s="119">
        <v>5</v>
      </c>
      <c r="AF146" s="119">
        <v>5</v>
      </c>
      <c r="AG146" s="117"/>
      <c r="AH146" s="122">
        <v>0</v>
      </c>
      <c r="AI146" s="122" t="str">
        <f t="shared" si="5"/>
        <v> Lactuca floridana (L.) Gaertn.; common blue lettuce.  GW:  RG: locally common in thin woods and edges, especially larger streams SH: </v>
      </c>
      <c r="AJ146" s="122" t="s">
        <v>1721</v>
      </c>
      <c r="AK146" s="111" t="s">
        <v>1721</v>
      </c>
      <c r="AL146" s="123" t="s">
        <v>1771</v>
      </c>
      <c r="AM146" s="123" t="s">
        <v>1774</v>
      </c>
      <c r="AN146" s="122" t="s">
        <v>2044</v>
      </c>
    </row>
    <row r="147" spans="2:41" s="109" customFormat="1" ht="30" customHeight="1">
      <c r="B147" s="109" t="s">
        <v>1656</v>
      </c>
      <c r="C147" s="109" t="s">
        <v>921</v>
      </c>
      <c r="D147" s="42" t="s">
        <v>922</v>
      </c>
      <c r="E147" s="110"/>
      <c r="F147" s="111" t="s">
        <v>923</v>
      </c>
      <c r="G147" s="109" t="s">
        <v>263</v>
      </c>
      <c r="H147" s="112">
        <v>7</v>
      </c>
      <c r="I147" s="109" t="s">
        <v>387</v>
      </c>
      <c r="J147" s="109">
        <v>1</v>
      </c>
      <c r="K147" s="113" t="s">
        <v>924</v>
      </c>
      <c r="L147" s="114" t="s">
        <v>503</v>
      </c>
      <c r="M147" s="114"/>
      <c r="N147" s="115"/>
      <c r="O147" s="116" t="s">
        <v>851</v>
      </c>
      <c r="P147" s="117"/>
      <c r="Q147" s="118"/>
      <c r="R147" s="119"/>
      <c r="S147" s="109" t="s">
        <v>850</v>
      </c>
      <c r="V147" s="111"/>
      <c r="W147" s="120"/>
      <c r="X147" s="120"/>
      <c r="Y147" s="120"/>
      <c r="Z147" s="120"/>
      <c r="AA147" s="120"/>
      <c r="AB147" s="120"/>
      <c r="AC147" s="120"/>
      <c r="AD147" s="121" t="s">
        <v>1254</v>
      </c>
      <c r="AE147" s="119">
        <v>0</v>
      </c>
      <c r="AF147" s="119">
        <v>1</v>
      </c>
      <c r="AG147" s="117"/>
      <c r="AH147" s="122">
        <v>0</v>
      </c>
      <c r="AI147" s="122" t="str">
        <f t="shared" si="5"/>
        <v>aaa Lamium purpureum L.; common henbit.  GW: may dominate locally on bare ground over winter, but without plowing may decline? RG:  SH: </v>
      </c>
      <c r="AJ147" s="122" t="s">
        <v>1722</v>
      </c>
      <c r="AK147" s="111" t="s">
        <v>1722</v>
      </c>
      <c r="AL147" s="123" t="s">
        <v>1768</v>
      </c>
      <c r="AM147" s="123" t="s">
        <v>1771</v>
      </c>
      <c r="AN147" s="122"/>
      <c r="AO147" s="109" t="s">
        <v>1751</v>
      </c>
    </row>
    <row r="148" spans="2:41" s="109" customFormat="1" ht="30" customHeight="1">
      <c r="B148" s="109" t="s">
        <v>684</v>
      </c>
      <c r="C148" s="109" t="s">
        <v>852</v>
      </c>
      <c r="D148" s="110" t="s">
        <v>853</v>
      </c>
      <c r="E148" s="110"/>
      <c r="F148" s="111" t="s">
        <v>854</v>
      </c>
      <c r="G148" s="109" t="s">
        <v>263</v>
      </c>
      <c r="H148" s="112">
        <v>7</v>
      </c>
      <c r="I148" s="109" t="s">
        <v>381</v>
      </c>
      <c r="K148" s="113" t="s">
        <v>725</v>
      </c>
      <c r="L148" s="114" t="s">
        <v>718</v>
      </c>
      <c r="M148" s="114" t="s">
        <v>41</v>
      </c>
      <c r="N148" s="115"/>
      <c r="O148" s="116"/>
      <c r="P148" s="117" t="s">
        <v>603</v>
      </c>
      <c r="Q148" s="124" t="s">
        <v>67</v>
      </c>
      <c r="R148" s="119" t="s">
        <v>825</v>
      </c>
      <c r="T148" s="109" t="s">
        <v>838</v>
      </c>
      <c r="V148" s="111" t="s">
        <v>801</v>
      </c>
      <c r="W148" s="120"/>
      <c r="X148" s="120"/>
      <c r="Y148" s="120"/>
      <c r="Z148" s="120"/>
      <c r="AA148" s="120"/>
      <c r="AB148" s="120"/>
      <c r="AC148" s="120"/>
      <c r="AD148" s="121" t="s">
        <v>1254</v>
      </c>
      <c r="AE148" s="119">
        <v>9</v>
      </c>
      <c r="AF148" s="119">
        <v>7</v>
      </c>
      <c r="AG148" s="117"/>
      <c r="AH148" s="122">
        <v>0</v>
      </c>
      <c r="AI148" s="122" t="str">
        <f t="shared" si="5"/>
        <v> Laportea canadensis (L.) Weddell; wood nettle. Moist or damp bottoms and some slopes.  Probably reduced a lot by hogs and cattle.  This dangerous plant might be useful for deterring trespassers on streambanks--but could one be sued by parents of careless children? GW:  RG: common in low woods near river and larger streams; perhaps browsed out of uplands SH: </v>
      </c>
      <c r="AJ148" s="122" t="s">
        <v>1723</v>
      </c>
      <c r="AK148" s="111" t="s">
        <v>1723</v>
      </c>
      <c r="AL148" s="123" t="s">
        <v>1775</v>
      </c>
      <c r="AM148" s="123" t="s">
        <v>1770</v>
      </c>
      <c r="AN148" s="122"/>
      <c r="AO148" s="109" t="s">
        <v>2122</v>
      </c>
    </row>
    <row r="149" spans="2:42" s="109" customFormat="1" ht="30" customHeight="1">
      <c r="B149" s="109" t="s">
        <v>1106</v>
      </c>
      <c r="C149" s="109" t="s">
        <v>892</v>
      </c>
      <c r="D149" s="110" t="s">
        <v>893</v>
      </c>
      <c r="E149" s="110"/>
      <c r="F149" s="111" t="s">
        <v>894</v>
      </c>
      <c r="G149" s="109" t="s">
        <v>263</v>
      </c>
      <c r="H149" s="112">
        <v>7</v>
      </c>
      <c r="I149" s="109" t="s">
        <v>1197</v>
      </c>
      <c r="J149" s="109">
        <v>1</v>
      </c>
      <c r="K149" s="113" t="s">
        <v>424</v>
      </c>
      <c r="L149" s="114" t="s">
        <v>508</v>
      </c>
      <c r="M149" s="114" t="s">
        <v>41</v>
      </c>
      <c r="N149" s="115"/>
      <c r="O149" s="116" t="s">
        <v>895</v>
      </c>
      <c r="P149" s="117" t="s">
        <v>1548</v>
      </c>
      <c r="Q149" s="118"/>
      <c r="R149" s="119">
        <v>1</v>
      </c>
      <c r="V149" s="111" t="s">
        <v>1175</v>
      </c>
      <c r="W149" s="120"/>
      <c r="X149" s="120"/>
      <c r="Y149" s="120"/>
      <c r="Z149" s="120"/>
      <c r="AA149" s="120"/>
      <c r="AB149" s="120"/>
      <c r="AC149" s="120"/>
      <c r="AD149" s="121" t="s">
        <v>1254</v>
      </c>
      <c r="AE149" s="119">
        <v>5</v>
      </c>
      <c r="AF149" s="119">
        <v>3</v>
      </c>
      <c r="AG149" s="117"/>
      <c r="AH149" s="122">
        <v>0</v>
      </c>
      <c r="AI149" s="122" t="str">
        <f t="shared" si="5"/>
        <v> Leersia virginica Willd.; common rice-grass.  GW: in woods/edges especially along paths but widely scattered. RG: widespread and locally abundant in woods on damp fertile soils; perhaps less in ESH SH: </v>
      </c>
      <c r="AJ149" s="122" t="s">
        <v>1804</v>
      </c>
      <c r="AK149" s="111" t="s">
        <v>1804</v>
      </c>
      <c r="AL149" s="126" t="s">
        <v>1769</v>
      </c>
      <c r="AM149" s="126" t="s">
        <v>1769</v>
      </c>
      <c r="AN149" s="122" t="s">
        <v>1773</v>
      </c>
      <c r="AO149" s="109" t="s">
        <v>1733</v>
      </c>
      <c r="AP149" s="109" t="s">
        <v>2138</v>
      </c>
    </row>
    <row r="150" spans="2:40" s="109" customFormat="1" ht="30" customHeight="1">
      <c r="B150" s="109" t="s">
        <v>1563</v>
      </c>
      <c r="D150" s="110" t="s">
        <v>316</v>
      </c>
      <c r="E150" s="110" t="s">
        <v>2098</v>
      </c>
      <c r="F150" s="111"/>
      <c r="G150" s="109" t="s">
        <v>263</v>
      </c>
      <c r="H150" s="112">
        <v>7</v>
      </c>
      <c r="I150" s="109" t="s">
        <v>1195</v>
      </c>
      <c r="K150" s="113" t="s">
        <v>724</v>
      </c>
      <c r="L150" s="114" t="s">
        <v>1423</v>
      </c>
      <c r="M150" s="114"/>
      <c r="N150" s="115"/>
      <c r="O150" s="116"/>
      <c r="P150" s="117" t="s">
        <v>317</v>
      </c>
      <c r="Q150" s="118"/>
      <c r="R150" s="119" t="s">
        <v>864</v>
      </c>
      <c r="V150" s="111" t="s">
        <v>802</v>
      </c>
      <c r="W150" s="120"/>
      <c r="X150" s="120"/>
      <c r="Y150" s="120"/>
      <c r="Z150" s="120"/>
      <c r="AA150" s="120"/>
      <c r="AB150" s="120"/>
      <c r="AC150" s="120"/>
      <c r="AD150" s="121" t="s">
        <v>1254</v>
      </c>
      <c r="AE150" s="119"/>
      <c r="AF150" s="119"/>
      <c r="AG150" s="117"/>
      <c r="AH150" s="122">
        <v>0</v>
      </c>
      <c r="AI150" s="122" t="str">
        <f t="shared" si="5"/>
        <v> Lesquerella globosa Desv.; .  GW:  RG: endangered; thin rocky or disturbed woods and edges; locally on deeper soils SH: </v>
      </c>
      <c r="AJ150" s="122" t="s">
        <v>2023</v>
      </c>
      <c r="AK150" s="111" t="s">
        <v>2023</v>
      </c>
      <c r="AL150" s="123" t="s">
        <v>1771</v>
      </c>
      <c r="AM150" s="123"/>
      <c r="AN150" s="122"/>
    </row>
    <row r="151" spans="2:41" s="109" customFormat="1" ht="30" customHeight="1">
      <c r="B151" s="109" t="s">
        <v>1229</v>
      </c>
      <c r="C151" s="109" t="s">
        <v>1075</v>
      </c>
      <c r="D151" s="110" t="s">
        <v>1076</v>
      </c>
      <c r="E151" s="110" t="s">
        <v>2057</v>
      </c>
      <c r="F151" s="111" t="s">
        <v>1077</v>
      </c>
      <c r="G151" s="109" t="s">
        <v>263</v>
      </c>
      <c r="H151" s="112">
        <v>7</v>
      </c>
      <c r="I151" s="109" t="s">
        <v>372</v>
      </c>
      <c r="K151" s="113" t="s">
        <v>724</v>
      </c>
      <c r="L151" s="114" t="s">
        <v>485</v>
      </c>
      <c r="M151" s="114"/>
      <c r="N151" s="115"/>
      <c r="O151" s="116"/>
      <c r="P151" s="117" t="s">
        <v>675</v>
      </c>
      <c r="Q151" s="125" t="s">
        <v>83</v>
      </c>
      <c r="R151" s="119" t="s">
        <v>858</v>
      </c>
      <c r="T151" s="109" t="s">
        <v>832</v>
      </c>
      <c r="V151" s="111" t="s">
        <v>802</v>
      </c>
      <c r="W151" s="120"/>
      <c r="X151" s="120"/>
      <c r="Y151" s="120"/>
      <c r="Z151" s="120"/>
      <c r="AA151" s="120"/>
      <c r="AB151" s="120"/>
      <c r="AC151" s="120"/>
      <c r="AD151" s="121" t="s">
        <v>1254</v>
      </c>
      <c r="AE151" s="119">
        <v>9</v>
      </c>
      <c r="AF151" s="119">
        <v>10</v>
      </c>
      <c r="AG151" s="117"/>
      <c r="AH151" s="122">
        <v>0</v>
      </c>
      <c r="AI151" s="122" t="str">
        <f t="shared" si="5"/>
        <v> Lilium michiganense Farw.; western lily. Moist soil. Rare. GW:  RG: rare; few records from deeper woods near Ky Rv; perhaps rooted out by hogs SH: </v>
      </c>
      <c r="AJ151" s="122" t="s">
        <v>2024</v>
      </c>
      <c r="AK151" s="111" t="s">
        <v>2024</v>
      </c>
      <c r="AL151" s="123" t="s">
        <v>1771</v>
      </c>
      <c r="AM151" s="123" t="s">
        <v>1768</v>
      </c>
      <c r="AN151" s="122" t="s">
        <v>2058</v>
      </c>
      <c r="AO151" s="109" t="s">
        <v>1753</v>
      </c>
    </row>
    <row r="152" spans="2:41" s="109" customFormat="1" ht="30" customHeight="1">
      <c r="B152" s="109" t="s">
        <v>1078</v>
      </c>
      <c r="C152" s="109" t="s">
        <v>1079</v>
      </c>
      <c r="D152" s="110" t="s">
        <v>402</v>
      </c>
      <c r="E152" s="110"/>
      <c r="F152" s="111" t="s">
        <v>403</v>
      </c>
      <c r="G152" s="109" t="s">
        <v>765</v>
      </c>
      <c r="H152" s="112">
        <v>4</v>
      </c>
      <c r="I152" s="109" t="s">
        <v>489</v>
      </c>
      <c r="K152" s="113" t="s">
        <v>725</v>
      </c>
      <c r="L152" s="114" t="s">
        <v>719</v>
      </c>
      <c r="M152" s="114"/>
      <c r="N152" s="115"/>
      <c r="O152" s="116"/>
      <c r="P152" s="117" t="s">
        <v>1672</v>
      </c>
      <c r="Q152" s="118" t="s">
        <v>160</v>
      </c>
      <c r="R152" s="119" t="s">
        <v>825</v>
      </c>
      <c r="T152" s="109" t="s">
        <v>838</v>
      </c>
      <c r="V152" s="111" t="s">
        <v>801</v>
      </c>
      <c r="W152" s="120">
        <v>0</v>
      </c>
      <c r="X152" s="120">
        <v>20</v>
      </c>
      <c r="Y152" s="120"/>
      <c r="Z152" s="120">
        <v>3</v>
      </c>
      <c r="AA152" s="120">
        <v>3</v>
      </c>
      <c r="AB152" s="120"/>
      <c r="AC152" s="120"/>
      <c r="AD152" s="121" t="s">
        <v>1257</v>
      </c>
      <c r="AE152" s="119">
        <v>7</v>
      </c>
      <c r="AF152" s="119">
        <v>7</v>
      </c>
      <c r="AG152" s="117" t="s">
        <v>1242</v>
      </c>
      <c r="AH152" s="122">
        <v>0</v>
      </c>
      <c r="AI152" s="122" t="str">
        <f t="shared" si="5"/>
        <v> Lindera benzoin (L.) Blume; spicebush. This is an abundant shrub in moist forest, especially on bottomland.  It was formerly widespread, but has been virtually eliminated from agricultural regions.  It would make an excellent item to replant in quantity on floodplains in suburban settings (where the Manchurian bush-honeysuckle all too often gains dominance instead).  The aromatic leaves and bright red fruit are special features. GW:  RG: locally abundant in better remnants of mesic woods; was perhaps widespread SH: "Laurus benzoin (Spicewood).  The Spicewood is a common shrub throughout the Union; and is here met with in all shaded, rich woods where the undergrowth has not been destroyed; preferring mostly situations near small streams of water. The bark of the wood is pleasantly aromatic and is sometimes used in warm infusion as a diaphoretic."</v>
      </c>
      <c r="AJ152" s="122" t="s">
        <v>1868</v>
      </c>
      <c r="AK152" s="111" t="s">
        <v>1868</v>
      </c>
      <c r="AL152" s="123" t="s">
        <v>1768</v>
      </c>
      <c r="AM152" s="123" t="s">
        <v>1768</v>
      </c>
      <c r="AN152" s="122"/>
      <c r="AO152" s="109" t="s">
        <v>222</v>
      </c>
    </row>
    <row r="153" spans="2:40" s="109" customFormat="1" ht="30" customHeight="1">
      <c r="B153" s="109" t="s">
        <v>1328</v>
      </c>
      <c r="D153" s="110" t="s">
        <v>323</v>
      </c>
      <c r="E153" s="110"/>
      <c r="F153" s="111"/>
      <c r="G153" s="109" t="s">
        <v>263</v>
      </c>
      <c r="H153" s="112">
        <v>7</v>
      </c>
      <c r="I153" s="109" t="s">
        <v>1198</v>
      </c>
      <c r="K153" s="113" t="s">
        <v>724</v>
      </c>
      <c r="L153" s="114" t="s">
        <v>495</v>
      </c>
      <c r="M153" s="114"/>
      <c r="N153" s="115"/>
      <c r="O153" s="116"/>
      <c r="P153" s="117" t="s">
        <v>899</v>
      </c>
      <c r="Q153" s="118"/>
      <c r="R153" s="119" t="s">
        <v>858</v>
      </c>
      <c r="V153" s="111" t="s">
        <v>802</v>
      </c>
      <c r="W153" s="120"/>
      <c r="X153" s="120"/>
      <c r="Y153" s="120"/>
      <c r="Z153" s="120"/>
      <c r="AA153" s="120"/>
      <c r="AB153" s="120"/>
      <c r="AC153" s="120"/>
      <c r="AD153" s="121" t="s">
        <v>1252</v>
      </c>
      <c r="AE153" s="119"/>
      <c r="AF153" s="119"/>
      <c r="AG153" s="117"/>
      <c r="AH153" s="122">
        <v>0</v>
      </c>
      <c r="AI153" s="122" t="str">
        <f t="shared" si="5"/>
        <v> Liparis liliifolia (L.) L.C. Rich. ex Ker-Gawl.; .  GW:  RG: infrequent to rare; known only from woods near the Ky Rv in the Palisades section but expected elsewhere; perhaps browsed out by cattle or deer SH: </v>
      </c>
      <c r="AJ153" s="122" t="s">
        <v>2025</v>
      </c>
      <c r="AK153" s="111" t="s">
        <v>2025</v>
      </c>
      <c r="AL153" s="123" t="s">
        <v>1771</v>
      </c>
      <c r="AM153" s="123" t="s">
        <v>1774</v>
      </c>
      <c r="AN153" s="122" t="s">
        <v>2044</v>
      </c>
    </row>
    <row r="154" spans="2:41" s="109" customFormat="1" ht="30" customHeight="1">
      <c r="B154" s="109" t="s">
        <v>404</v>
      </c>
      <c r="C154" s="109" t="s">
        <v>405</v>
      </c>
      <c r="D154" s="110" t="s">
        <v>295</v>
      </c>
      <c r="E154" s="110"/>
      <c r="F154" s="111" t="s">
        <v>296</v>
      </c>
      <c r="G154" s="109" t="s">
        <v>765</v>
      </c>
      <c r="H154" s="112">
        <v>2</v>
      </c>
      <c r="I154" s="109" t="s">
        <v>714</v>
      </c>
      <c r="J154" s="109">
        <v>1</v>
      </c>
      <c r="K154" s="113" t="s">
        <v>234</v>
      </c>
      <c r="L154" s="114" t="s">
        <v>715</v>
      </c>
      <c r="M154" s="114"/>
      <c r="N154" s="115"/>
      <c r="O154" s="116" t="s">
        <v>297</v>
      </c>
      <c r="P154" s="117" t="s">
        <v>1669</v>
      </c>
      <c r="Q154" s="118" t="s">
        <v>15</v>
      </c>
      <c r="R154" s="119" t="s">
        <v>822</v>
      </c>
      <c r="U154" s="109" t="s">
        <v>1066</v>
      </c>
      <c r="V154" s="111" t="s">
        <v>802</v>
      </c>
      <c r="W154" s="120">
        <v>0</v>
      </c>
      <c r="X154" s="120">
        <v>10</v>
      </c>
      <c r="Y154" s="120">
        <v>12</v>
      </c>
      <c r="Z154" s="120"/>
      <c r="AA154" s="120"/>
      <c r="AB154" s="120"/>
      <c r="AC154" s="120"/>
      <c r="AD154" s="121" t="s">
        <v>1251</v>
      </c>
      <c r="AE154" s="119">
        <v>5</v>
      </c>
      <c r="AF154" s="119">
        <v>7</v>
      </c>
      <c r="AG154" s="117"/>
      <c r="AH154" s="122" t="s">
        <v>1567</v>
      </c>
      <c r="AI154" s="122" t="str">
        <f t="shared" si="5"/>
        <v> Liriodendron tulipifera L.; tuliptree. This rapidly growing tree, with tulip-like flowers, occurs in the same kinds of moist, moderately fertile sites as beech.  But compared to beech, it is much more rapid in recolonizing disturbed areas such as old-fields. GW: two trees only; no seedlings found RG: local; rare in IBG except on some larger stream terraces; more in ESH SH: </v>
      </c>
      <c r="AJ154" s="122" t="s">
        <v>1695</v>
      </c>
      <c r="AK154" s="111" t="s">
        <v>1695</v>
      </c>
      <c r="AL154" s="123" t="s">
        <v>1768</v>
      </c>
      <c r="AM154" s="123" t="s">
        <v>1770</v>
      </c>
      <c r="AN154" s="122"/>
      <c r="AO154" s="109" t="s">
        <v>2134</v>
      </c>
    </row>
    <row r="155" spans="2:41" s="109" customFormat="1" ht="30" customHeight="1">
      <c r="B155" s="109" t="s">
        <v>640</v>
      </c>
      <c r="C155" s="109" t="s">
        <v>1143</v>
      </c>
      <c r="D155" s="110" t="s">
        <v>1144</v>
      </c>
      <c r="E155" s="110"/>
      <c r="F155" s="111" t="s">
        <v>1145</v>
      </c>
      <c r="G155" s="109" t="s">
        <v>263</v>
      </c>
      <c r="H155" s="112">
        <v>7</v>
      </c>
      <c r="I155" s="109" t="s">
        <v>368</v>
      </c>
      <c r="J155" s="109">
        <v>1</v>
      </c>
      <c r="K155" s="113" t="s">
        <v>574</v>
      </c>
      <c r="L155" s="114" t="s">
        <v>508</v>
      </c>
      <c r="M155" s="114"/>
      <c r="N155" s="115"/>
      <c r="O155" s="116" t="s">
        <v>1658</v>
      </c>
      <c r="P155" s="117" t="s">
        <v>285</v>
      </c>
      <c r="Q155" s="118"/>
      <c r="R155" s="119">
        <v>1</v>
      </c>
      <c r="V155" s="111"/>
      <c r="W155" s="120"/>
      <c r="X155" s="120"/>
      <c r="Y155" s="120"/>
      <c r="Z155" s="120"/>
      <c r="AA155" s="120"/>
      <c r="AB155" s="120"/>
      <c r="AC155" s="120"/>
      <c r="AD155" s="121" t="s">
        <v>1252</v>
      </c>
      <c r="AE155" s="119">
        <v>5</v>
      </c>
      <c r="AF155" s="119">
        <v>3</v>
      </c>
      <c r="AG155" s="117"/>
      <c r="AH155" s="122">
        <v>0</v>
      </c>
      <c r="AI155" s="122" t="str">
        <f t="shared" si="5"/>
        <v> Lobelia inflata L.; common lobelia.  GW: in narrow field (1210) RG: widely scattered in thin woods and old fields, especially on disturbed soil SH: </v>
      </c>
      <c r="AJ155" s="122" t="s">
        <v>1726</v>
      </c>
      <c r="AK155" s="111" t="s">
        <v>1726</v>
      </c>
      <c r="AL155" s="123" t="s">
        <v>1768</v>
      </c>
      <c r="AM155" s="123" t="s">
        <v>1771</v>
      </c>
      <c r="AN155" s="122"/>
      <c r="AO155" s="109" t="s">
        <v>1741</v>
      </c>
    </row>
    <row r="156" spans="2:41" s="109" customFormat="1" ht="30" customHeight="1">
      <c r="B156" s="109" t="s">
        <v>640</v>
      </c>
      <c r="C156" s="109" t="s">
        <v>1146</v>
      </c>
      <c r="D156" s="110" t="s">
        <v>1147</v>
      </c>
      <c r="E156" s="110"/>
      <c r="F156" s="111" t="s">
        <v>1148</v>
      </c>
      <c r="G156" s="109" t="s">
        <v>263</v>
      </c>
      <c r="H156" s="112">
        <v>7</v>
      </c>
      <c r="I156" s="109" t="s">
        <v>249</v>
      </c>
      <c r="J156" s="109">
        <v>1</v>
      </c>
      <c r="K156" s="113" t="s">
        <v>222</v>
      </c>
      <c r="L156" s="114" t="s">
        <v>502</v>
      </c>
      <c r="M156" s="114" t="s">
        <v>41</v>
      </c>
      <c r="N156" s="115"/>
      <c r="O156" s="116" t="s">
        <v>510</v>
      </c>
      <c r="P156" s="117" t="s">
        <v>284</v>
      </c>
      <c r="Q156" s="125" t="s">
        <v>90</v>
      </c>
      <c r="R156" s="119" t="s">
        <v>820</v>
      </c>
      <c r="T156" s="109" t="s">
        <v>833</v>
      </c>
      <c r="V156" s="111" t="s">
        <v>802</v>
      </c>
      <c r="W156" s="120"/>
      <c r="X156" s="120"/>
      <c r="Y156" s="120"/>
      <c r="Z156" s="120"/>
      <c r="AA156" s="120"/>
      <c r="AB156" s="120"/>
      <c r="AC156" s="120"/>
      <c r="AD156" s="121" t="s">
        <v>1252</v>
      </c>
      <c r="AE156" s="119">
        <v>5</v>
      </c>
      <c r="AF156" s="119">
        <v>3</v>
      </c>
      <c r="AG156" s="117"/>
      <c r="AH156" s="122">
        <v>0</v>
      </c>
      <c r="AI156" s="122" t="str">
        <f t="shared" si="5"/>
        <v> Lobelia siphilitica L.; great blue lobelia. Wet: Damp rich woodland edges. GW: along streambanks (at least Grays Run); some upland swales in S savanna; in pasture on RC road to south RG: widespread and locally common on streambanks and in upland swales, especially on disturbed soil SH: </v>
      </c>
      <c r="AJ156" s="122" t="s">
        <v>1727</v>
      </c>
      <c r="AK156" s="111" t="s">
        <v>1727</v>
      </c>
      <c r="AL156" s="123" t="s">
        <v>1768</v>
      </c>
      <c r="AM156" s="123" t="s">
        <v>1768</v>
      </c>
      <c r="AN156" s="122"/>
      <c r="AO156" s="109" t="s">
        <v>222</v>
      </c>
    </row>
    <row r="157" spans="2:40" s="109" customFormat="1" ht="30" customHeight="1">
      <c r="B157" s="109" t="s">
        <v>1087</v>
      </c>
      <c r="C157" s="109" t="s">
        <v>1088</v>
      </c>
      <c r="D157" s="42" t="s">
        <v>1089</v>
      </c>
      <c r="E157" s="110"/>
      <c r="F157" s="111" t="s">
        <v>1090</v>
      </c>
      <c r="G157" s="109" t="s">
        <v>765</v>
      </c>
      <c r="H157" s="112">
        <v>5</v>
      </c>
      <c r="I157" s="109" t="s">
        <v>497</v>
      </c>
      <c r="J157" s="109">
        <v>1</v>
      </c>
      <c r="K157" s="113" t="s">
        <v>562</v>
      </c>
      <c r="L157" s="114" t="s">
        <v>1426</v>
      </c>
      <c r="M157" s="114"/>
      <c r="N157" s="115"/>
      <c r="O157" s="116" t="s">
        <v>1091</v>
      </c>
      <c r="P157" s="117"/>
      <c r="Q157" s="118"/>
      <c r="R157" s="119" t="s">
        <v>798</v>
      </c>
      <c r="S157" s="109" t="s">
        <v>850</v>
      </c>
      <c r="V157" s="111" t="s">
        <v>1176</v>
      </c>
      <c r="W157" s="120"/>
      <c r="X157" s="120"/>
      <c r="Y157" s="120"/>
      <c r="Z157" s="120"/>
      <c r="AA157" s="120"/>
      <c r="AB157" s="120"/>
      <c r="AC157" s="120"/>
      <c r="AD157" s="121" t="s">
        <v>1257</v>
      </c>
      <c r="AE157" s="119">
        <v>0</v>
      </c>
      <c r="AF157" s="119">
        <v>1</v>
      </c>
      <c r="AG157" s="117"/>
      <c r="AH157" s="122">
        <v>0</v>
      </c>
      <c r="AI157" s="122" t="str">
        <f t="shared" si="5"/>
        <v>aaa Lonicera japonica Thunb.; Japanese honeysuckle.  GW: not widespread; check local abundance RG:  SH: </v>
      </c>
      <c r="AJ157" s="122" t="s">
        <v>1814</v>
      </c>
      <c r="AK157" s="111" t="s">
        <v>1814</v>
      </c>
      <c r="AL157" s="123" t="s">
        <v>1768</v>
      </c>
      <c r="AM157" s="123"/>
      <c r="AN157" s="122"/>
    </row>
    <row r="158" spans="2:41" s="109" customFormat="1" ht="30" customHeight="1">
      <c r="B158" s="109" t="s">
        <v>1087</v>
      </c>
      <c r="C158" s="109" t="s">
        <v>1092</v>
      </c>
      <c r="D158" s="42" t="s">
        <v>1093</v>
      </c>
      <c r="E158" s="110"/>
      <c r="F158" s="111" t="s">
        <v>1094</v>
      </c>
      <c r="G158" s="109" t="s">
        <v>765</v>
      </c>
      <c r="H158" s="112">
        <v>4</v>
      </c>
      <c r="I158" s="109" t="s">
        <v>491</v>
      </c>
      <c r="J158" s="109">
        <v>1</v>
      </c>
      <c r="K158" s="113" t="s">
        <v>709</v>
      </c>
      <c r="L158" s="114" t="s">
        <v>716</v>
      </c>
      <c r="M158" s="114"/>
      <c r="N158" s="115"/>
      <c r="O158" s="116" t="s">
        <v>808</v>
      </c>
      <c r="P158" s="117"/>
      <c r="Q158" s="118"/>
      <c r="R158" s="119" t="s">
        <v>798</v>
      </c>
      <c r="S158" s="109" t="s">
        <v>850</v>
      </c>
      <c r="V158" s="111" t="s">
        <v>1176</v>
      </c>
      <c r="W158" s="120"/>
      <c r="X158" s="120"/>
      <c r="Y158" s="120"/>
      <c r="Z158" s="120"/>
      <c r="AA158" s="120"/>
      <c r="AB158" s="120"/>
      <c r="AC158" s="120"/>
      <c r="AD158" s="121" t="s">
        <v>1257</v>
      </c>
      <c r="AE158" s="119">
        <v>0</v>
      </c>
      <c r="AF158" s="119">
        <v>1</v>
      </c>
      <c r="AG158" s="117"/>
      <c r="AH158" s="122">
        <v>0</v>
      </c>
      <c r="AI158" s="122" t="str">
        <f t="shared" si="5"/>
        <v>aaa Lonicera maackii (Rupr.) Herder; Amur honeysuckle.  GW: several major infestations along old fencerows and young woods; also spreading widely RG:  SH: </v>
      </c>
      <c r="AJ158" s="122" t="s">
        <v>1869</v>
      </c>
      <c r="AK158" s="111" t="s">
        <v>1869</v>
      </c>
      <c r="AL158" s="123" t="s">
        <v>1769</v>
      </c>
      <c r="AM158" s="123"/>
      <c r="AN158" s="122"/>
      <c r="AO158" s="109" t="s">
        <v>1745</v>
      </c>
    </row>
    <row r="159" spans="2:40" s="109" customFormat="1" ht="30" customHeight="1">
      <c r="B159" s="109" t="s">
        <v>1087</v>
      </c>
      <c r="C159" s="109" t="s">
        <v>809</v>
      </c>
      <c r="D159" s="42" t="s">
        <v>810</v>
      </c>
      <c r="E159" s="110"/>
      <c r="F159" s="111" t="s">
        <v>811</v>
      </c>
      <c r="G159" s="109" t="s">
        <v>765</v>
      </c>
      <c r="H159" s="112">
        <v>4</v>
      </c>
      <c r="I159" s="109" t="s">
        <v>492</v>
      </c>
      <c r="K159" s="113">
        <v>0</v>
      </c>
      <c r="L159" s="114">
        <v>4</v>
      </c>
      <c r="M159" s="114"/>
      <c r="N159" s="115"/>
      <c r="O159" s="116"/>
      <c r="P159" s="117"/>
      <c r="Q159" s="118"/>
      <c r="R159" s="119" t="s">
        <v>798</v>
      </c>
      <c r="S159" s="109" t="s">
        <v>920</v>
      </c>
      <c r="V159" s="111" t="s">
        <v>1176</v>
      </c>
      <c r="W159" s="120"/>
      <c r="X159" s="120"/>
      <c r="Y159" s="120"/>
      <c r="Z159" s="120"/>
      <c r="AA159" s="120"/>
      <c r="AB159" s="120"/>
      <c r="AC159" s="120"/>
      <c r="AD159" s="121"/>
      <c r="AE159" s="119"/>
      <c r="AF159" s="119"/>
      <c r="AG159" s="117"/>
      <c r="AH159" s="122">
        <v>0</v>
      </c>
      <c r="AI159" s="122"/>
      <c r="AJ159" s="122"/>
      <c r="AK159" s="111"/>
      <c r="AL159" s="123"/>
      <c r="AM159" s="123" t="s">
        <v>1768</v>
      </c>
      <c r="AN159" s="122" t="s">
        <v>2042</v>
      </c>
    </row>
    <row r="160" spans="2:41" s="109" customFormat="1" ht="30" customHeight="1">
      <c r="B160" s="109" t="s">
        <v>264</v>
      </c>
      <c r="C160" s="109" t="s">
        <v>354</v>
      </c>
      <c r="D160" s="42" t="s">
        <v>1181</v>
      </c>
      <c r="E160" s="110"/>
      <c r="F160" s="111" t="s">
        <v>1182</v>
      </c>
      <c r="G160" s="109" t="s">
        <v>263</v>
      </c>
      <c r="H160" s="112">
        <v>7</v>
      </c>
      <c r="I160" s="109" t="s">
        <v>373</v>
      </c>
      <c r="J160" s="109">
        <v>1</v>
      </c>
      <c r="K160" s="113" t="s">
        <v>222</v>
      </c>
      <c r="L160" s="114" t="s">
        <v>498</v>
      </c>
      <c r="M160" s="114"/>
      <c r="N160" s="115"/>
      <c r="O160" s="116" t="s">
        <v>1183</v>
      </c>
      <c r="P160" s="117"/>
      <c r="Q160" s="118"/>
      <c r="R160" s="119"/>
      <c r="S160" s="109" t="s">
        <v>920</v>
      </c>
      <c r="V160" s="111"/>
      <c r="W160" s="120"/>
      <c r="X160" s="120"/>
      <c r="Y160" s="120"/>
      <c r="Z160" s="120"/>
      <c r="AA160" s="120"/>
      <c r="AB160" s="120"/>
      <c r="AC160" s="120"/>
      <c r="AD160" s="121" t="s">
        <v>1252</v>
      </c>
      <c r="AE160" s="119">
        <v>0</v>
      </c>
      <c r="AF160" s="119">
        <v>3</v>
      </c>
      <c r="AG160" s="117"/>
      <c r="AH160" s="122">
        <v>0</v>
      </c>
      <c r="AI160" s="122" t="str">
        <f>CONCATENATE(S160," ",D160,"; ",F160,". ",Q160," GW: ",O160," RG: ",P160," SH: ",AG160)</f>
        <v>a Lysimachia nummularia L.; creeping loosestrife.  GW: damp areas in thin woods/openings, especially ponded/damp flats RG:  SH: </v>
      </c>
      <c r="AJ160" s="122" t="s">
        <v>1893</v>
      </c>
      <c r="AK160" s="111" t="s">
        <v>1893</v>
      </c>
      <c r="AL160" s="126" t="s">
        <v>1768</v>
      </c>
      <c r="AM160" s="126" t="s">
        <v>1771</v>
      </c>
      <c r="AN160" s="122" t="s">
        <v>2059</v>
      </c>
      <c r="AO160" s="109" t="s">
        <v>1741</v>
      </c>
    </row>
    <row r="161" spans="2:41" s="109" customFormat="1" ht="30" customHeight="1">
      <c r="B161" s="109" t="s">
        <v>404</v>
      </c>
      <c r="C161" s="109" t="s">
        <v>1559</v>
      </c>
      <c r="D161" s="110" t="s">
        <v>813</v>
      </c>
      <c r="E161" s="110"/>
      <c r="F161" s="111" t="s">
        <v>814</v>
      </c>
      <c r="G161" s="109" t="s">
        <v>765</v>
      </c>
      <c r="H161" s="112">
        <v>2</v>
      </c>
      <c r="I161" s="109" t="s">
        <v>714</v>
      </c>
      <c r="K161" s="113" t="s">
        <v>1484</v>
      </c>
      <c r="L161" s="114">
        <v>2</v>
      </c>
      <c r="M161" s="114"/>
      <c r="N161" s="115"/>
      <c r="O161" s="116"/>
      <c r="P161" s="117" t="s">
        <v>1096</v>
      </c>
      <c r="Q161" s="118"/>
      <c r="R161" s="119" t="s">
        <v>799</v>
      </c>
      <c r="V161" s="111" t="s">
        <v>1175</v>
      </c>
      <c r="W161" s="120"/>
      <c r="X161" s="120"/>
      <c r="Y161" s="120"/>
      <c r="Z161" s="120"/>
      <c r="AA161" s="120"/>
      <c r="AB161" s="120"/>
      <c r="AC161" s="120"/>
      <c r="AD161" s="121"/>
      <c r="AE161" s="119"/>
      <c r="AF161" s="119"/>
      <c r="AG161" s="117"/>
      <c r="AH161" s="122" t="s">
        <v>222</v>
      </c>
      <c r="AI161" s="122" t="str">
        <f>CONCATENATE(S161," ",D161,"; ",F161,". ",Q161," GW: ",O161," RG: ",P161," SH: ",AG161)</f>
        <v> Magnolia acuminata (L.) L.; cucumber magnolia.  GW:  RG: rare disjunct waifs may occur in Bluegrass; was perhaps more frequent SH: </v>
      </c>
      <c r="AJ161" s="122" t="s">
        <v>1696</v>
      </c>
      <c r="AK161" s="111" t="s">
        <v>1696</v>
      </c>
      <c r="AL161" s="123"/>
      <c r="AM161" s="123" t="s">
        <v>470</v>
      </c>
      <c r="AN161" s="122"/>
      <c r="AO161" s="109" t="s">
        <v>234</v>
      </c>
    </row>
    <row r="162" spans="2:40" s="109" customFormat="1" ht="30" customHeight="1">
      <c r="B162" s="109" t="s">
        <v>261</v>
      </c>
      <c r="C162" s="109" t="s">
        <v>795</v>
      </c>
      <c r="D162" s="110" t="s">
        <v>1537</v>
      </c>
      <c r="E162" s="110"/>
      <c r="F162" s="111" t="s">
        <v>1538</v>
      </c>
      <c r="G162" s="109" t="s">
        <v>263</v>
      </c>
      <c r="H162" s="112">
        <v>7</v>
      </c>
      <c r="I162" s="109" t="s">
        <v>251</v>
      </c>
      <c r="J162" s="109">
        <v>1</v>
      </c>
      <c r="K162" s="113" t="s">
        <v>222</v>
      </c>
      <c r="L162" s="114" t="s">
        <v>493</v>
      </c>
      <c r="M162" s="114"/>
      <c r="N162" s="115"/>
      <c r="O162" s="116" t="s">
        <v>1341</v>
      </c>
      <c r="P162" s="117" t="s">
        <v>1673</v>
      </c>
      <c r="Q162" s="118"/>
      <c r="R162" s="119">
        <v>1</v>
      </c>
      <c r="V162" s="111" t="s">
        <v>802</v>
      </c>
      <c r="W162" s="120"/>
      <c r="X162" s="120"/>
      <c r="Y162" s="120"/>
      <c r="Z162" s="120"/>
      <c r="AA162" s="120"/>
      <c r="AB162" s="120"/>
      <c r="AC162" s="120"/>
      <c r="AD162" s="121" t="s">
        <v>1257</v>
      </c>
      <c r="AE162" s="119">
        <v>5</v>
      </c>
      <c r="AF162" s="119">
        <v>3</v>
      </c>
      <c r="AG162" s="117"/>
      <c r="AH162" s="122">
        <v>0</v>
      </c>
      <c r="AI162" s="122" t="str">
        <f>CONCATENATE(S162," ",D162,"; ",F162,". ",Q162," GW: ",O162," RG: ",P162," SH: ",AG162)</f>
        <v> Menispermum canadense L.; common moonseed.  GW: woods/edges RG: widely scattered in open woods and edges SH: </v>
      </c>
      <c r="AJ162" s="122" t="s">
        <v>1894</v>
      </c>
      <c r="AK162" s="111" t="s">
        <v>1894</v>
      </c>
      <c r="AL162" s="123" t="s">
        <v>1768</v>
      </c>
      <c r="AM162" s="123" t="s">
        <v>1774</v>
      </c>
      <c r="AN162" s="122" t="s">
        <v>2056</v>
      </c>
    </row>
    <row r="163" spans="2:41" s="109" customFormat="1" ht="30" customHeight="1">
      <c r="B163" s="109" t="s">
        <v>1589</v>
      </c>
      <c r="C163" s="109" t="s">
        <v>301</v>
      </c>
      <c r="D163" s="110" t="s">
        <v>195</v>
      </c>
      <c r="E163" s="110"/>
      <c r="F163" s="111" t="s">
        <v>196</v>
      </c>
      <c r="G163" s="109" t="s">
        <v>263</v>
      </c>
      <c r="H163" s="112">
        <v>7</v>
      </c>
      <c r="I163" s="109" t="s">
        <v>1193</v>
      </c>
      <c r="K163" s="113" t="s">
        <v>725</v>
      </c>
      <c r="L163" s="114" t="s">
        <v>501</v>
      </c>
      <c r="M163" s="114" t="s">
        <v>41</v>
      </c>
      <c r="N163" s="115"/>
      <c r="O163" s="116"/>
      <c r="P163" s="117" t="s">
        <v>1186</v>
      </c>
      <c r="Q163" s="124" t="s">
        <v>69</v>
      </c>
      <c r="R163" s="119" t="s">
        <v>825</v>
      </c>
      <c r="T163" s="109" t="s">
        <v>348</v>
      </c>
      <c r="V163" s="111" t="s">
        <v>802</v>
      </c>
      <c r="W163" s="120"/>
      <c r="X163" s="120"/>
      <c r="Y163" s="120"/>
      <c r="Z163" s="120"/>
      <c r="AA163" s="120"/>
      <c r="AB163" s="120"/>
      <c r="AC163" s="120"/>
      <c r="AD163" s="121" t="s">
        <v>1254</v>
      </c>
      <c r="AE163" s="119">
        <v>7</v>
      </c>
      <c r="AF163" s="119">
        <v>7</v>
      </c>
      <c r="AG163" s="117" t="s">
        <v>737</v>
      </c>
      <c r="AH163" s="122">
        <v>0</v>
      </c>
      <c r="AI163" s="122" t="str">
        <f>CONCATENATE(S163," ",D163,"; ",F163,". ",Q163," GW: ",O163," RG: ",P163," SH: ",AG163)</f>
        <v> Mertensia virginica (L.) Pers. ex Link; bluebells. Moist bottoms and slopes. GW:  RG: locally abundant in deeper woods near rivers and larger creeks; perhaps browsed out of many areas SH: "Pulmonaria virginica (American Cowslip). This very showy plant, so common in most parts of the Union, is comparatively rare in this immediate vicinity, being only occasionally met with on the alluvion banks of Elkhorn and Kentucky river. April 1st to 15th."</v>
      </c>
      <c r="AJ163" s="122" t="s">
        <v>1786</v>
      </c>
      <c r="AK163" s="111" t="s">
        <v>1786</v>
      </c>
      <c r="AL163" s="123" t="s">
        <v>1771</v>
      </c>
      <c r="AM163" s="123" t="s">
        <v>1771</v>
      </c>
      <c r="AN163" s="122"/>
      <c r="AO163" s="109" t="s">
        <v>1741</v>
      </c>
    </row>
    <row r="164" spans="2:41" s="109" customFormat="1" ht="30" customHeight="1">
      <c r="B164" s="109" t="s">
        <v>1106</v>
      </c>
      <c r="C164" s="109" t="s">
        <v>197</v>
      </c>
      <c r="D164" s="42" t="s">
        <v>198</v>
      </c>
      <c r="E164" s="110"/>
      <c r="F164" s="111" t="s">
        <v>199</v>
      </c>
      <c r="G164" s="109" t="s">
        <v>263</v>
      </c>
      <c r="H164" s="112">
        <v>7</v>
      </c>
      <c r="I164" s="109" t="s">
        <v>221</v>
      </c>
      <c r="K164" s="113">
        <v>0</v>
      </c>
      <c r="L164" s="114" t="s">
        <v>508</v>
      </c>
      <c r="M164" s="114"/>
      <c r="N164" s="115"/>
      <c r="O164" s="116"/>
      <c r="P164" s="117"/>
      <c r="Q164" s="118"/>
      <c r="R164" s="119"/>
      <c r="S164" s="109" t="s">
        <v>850</v>
      </c>
      <c r="V164" s="111"/>
      <c r="W164" s="120"/>
      <c r="X164" s="120"/>
      <c r="Y164" s="120"/>
      <c r="Z164" s="120"/>
      <c r="AA164" s="120"/>
      <c r="AB164" s="120"/>
      <c r="AC164" s="120"/>
      <c r="AD164" s="121"/>
      <c r="AE164" s="119"/>
      <c r="AF164" s="119"/>
      <c r="AG164" s="117"/>
      <c r="AH164" s="122">
        <v>0</v>
      </c>
      <c r="AI164" s="122"/>
      <c r="AJ164" s="122"/>
      <c r="AK164" s="111"/>
      <c r="AL164" s="126" t="s">
        <v>1769</v>
      </c>
      <c r="AM164" s="126" t="s">
        <v>1769</v>
      </c>
      <c r="AN164" s="122"/>
      <c r="AO164" s="109" t="s">
        <v>980</v>
      </c>
    </row>
    <row r="165" spans="2:41" s="109" customFormat="1" ht="30" customHeight="1">
      <c r="B165" s="109" t="s">
        <v>1656</v>
      </c>
      <c r="C165" s="109" t="s">
        <v>184</v>
      </c>
      <c r="D165" s="110" t="s">
        <v>185</v>
      </c>
      <c r="E165" s="110" t="s">
        <v>2078</v>
      </c>
      <c r="F165" s="111" t="s">
        <v>186</v>
      </c>
      <c r="G165" s="109" t="s">
        <v>263</v>
      </c>
      <c r="H165" s="112">
        <v>7</v>
      </c>
      <c r="I165" s="109" t="s">
        <v>221</v>
      </c>
      <c r="K165" s="113">
        <v>0</v>
      </c>
      <c r="L165" s="114"/>
      <c r="M165" s="114"/>
      <c r="N165" s="115"/>
      <c r="O165" s="116"/>
      <c r="P165" s="117"/>
      <c r="Q165" s="118"/>
      <c r="R165" s="119"/>
      <c r="V165" s="111"/>
      <c r="W165" s="120"/>
      <c r="X165" s="120"/>
      <c r="Y165" s="120"/>
      <c r="Z165" s="120"/>
      <c r="AA165" s="120"/>
      <c r="AB165" s="120"/>
      <c r="AC165" s="120"/>
      <c r="AD165" s="121"/>
      <c r="AE165" s="119"/>
      <c r="AF165" s="119"/>
      <c r="AG165" s="117" t="s">
        <v>27</v>
      </c>
      <c r="AH165" s="122">
        <v>0</v>
      </c>
      <c r="AI165" s="122"/>
      <c r="AJ165" s="122"/>
      <c r="AK165" s="111"/>
      <c r="AL165" s="123" t="s">
        <v>1771</v>
      </c>
      <c r="AM165" s="123" t="s">
        <v>1768</v>
      </c>
      <c r="AN165" s="122" t="s">
        <v>2060</v>
      </c>
      <c r="AO165" s="109" t="s">
        <v>2108</v>
      </c>
    </row>
    <row r="166" spans="2:40" s="109" customFormat="1" ht="30" customHeight="1">
      <c r="B166" s="109" t="s">
        <v>1628</v>
      </c>
      <c r="C166" s="109" t="s">
        <v>1335</v>
      </c>
      <c r="D166" s="110" t="s">
        <v>1336</v>
      </c>
      <c r="E166" s="110"/>
      <c r="F166" s="111" t="s">
        <v>1337</v>
      </c>
      <c r="G166" s="109" t="s">
        <v>765</v>
      </c>
      <c r="H166" s="112">
        <v>2</v>
      </c>
      <c r="I166" s="109" t="s">
        <v>712</v>
      </c>
      <c r="J166" s="109">
        <v>1</v>
      </c>
      <c r="K166" s="113" t="s">
        <v>934</v>
      </c>
      <c r="L166" s="114" t="s">
        <v>715</v>
      </c>
      <c r="M166" s="114"/>
      <c r="N166" s="115"/>
      <c r="O166" s="116" t="s">
        <v>1604</v>
      </c>
      <c r="P166" s="117" t="s">
        <v>475</v>
      </c>
      <c r="Q166" s="118" t="s">
        <v>161</v>
      </c>
      <c r="R166" s="119">
        <v>1</v>
      </c>
      <c r="T166" s="109" t="s">
        <v>348</v>
      </c>
      <c r="V166" s="111" t="s">
        <v>802</v>
      </c>
      <c r="W166" s="120">
        <v>0</v>
      </c>
      <c r="X166" s="120" t="s">
        <v>1028</v>
      </c>
      <c r="Y166" s="120" t="s">
        <v>1029</v>
      </c>
      <c r="Z166" s="120"/>
      <c r="AA166" s="120"/>
      <c r="AB166" s="120"/>
      <c r="AC166" s="120"/>
      <c r="AD166" s="121" t="s">
        <v>1257</v>
      </c>
      <c r="AE166" s="119">
        <v>5</v>
      </c>
      <c r="AF166" s="119">
        <v>5</v>
      </c>
      <c r="AG166" s="117" t="s">
        <v>815</v>
      </c>
      <c r="AH166" s="122" t="s">
        <v>222</v>
      </c>
      <c r="AI166" s="122" t="str">
        <f aca="true" t="shared" si="6" ref="AI166:AI171">CONCATENATE(S166," ",D166,"; ",F166,". ",Q166," GW: ",O166," RG: ",P166," SH: ",AG166)</f>
        <v> Morus rubra L.; red mulberry. This species is still scattered throughout the region on moist, forested sites, but there are historical indications that it is has declined considerably.  Van Shipp (of Versailles) says that trees in this region used to grow much larger than they do today.  Indeed, the traditional botanical manuals state that its maximum height is about 60 ft, but I have never seen one exceed 30 ft in the Bluegrass Region.  Its fruits have a richer flavor than the commonly cultivated Asian "white mulberry", but are not so abundantly produced.  It would be interesting to search for a variety with resistance to its mysterious decline and with good fruit production. GW: woods, fencrerows, under old open trees RG: widespread in woods, especially on fertile soils SH: "Morus rubra (Common Mulberry). Owing to the depradations of stock upon this valuable tree, whose bark is a favourite food with horses and sheep, it is becoming rare in this quarter where it once abounded; young trees are never met with in exposed situations, and the old ones have generally a decaying aspect. The sexes are sometimes together on the same plant and again seperate, so that trees are occasionally found which never bear fruit. The wood of the mulberry is more durable when exposed to the vicissitudes of weather than any other timber of this region, except the red-cedar and black-locust; hence, in those parts of the country where those trees are not found, this is much used as posts for fencing. It blooms about the last of April..."</v>
      </c>
      <c r="AJ166" s="122" t="s">
        <v>1697</v>
      </c>
      <c r="AK166" s="111" t="s">
        <v>1697</v>
      </c>
      <c r="AL166" s="123" t="s">
        <v>1768</v>
      </c>
      <c r="AM166" s="123"/>
      <c r="AN166" s="122"/>
    </row>
    <row r="167" spans="2:40" s="109" customFormat="1" ht="30" customHeight="1">
      <c r="B167" s="109" t="s">
        <v>1106</v>
      </c>
      <c r="C167" s="109" t="s">
        <v>577</v>
      </c>
      <c r="D167" s="110" t="s">
        <v>578</v>
      </c>
      <c r="E167" s="110"/>
      <c r="F167" s="111" t="s">
        <v>579</v>
      </c>
      <c r="G167" s="109" t="s">
        <v>263</v>
      </c>
      <c r="H167" s="112">
        <v>7</v>
      </c>
      <c r="I167" s="109" t="s">
        <v>383</v>
      </c>
      <c r="J167" s="109">
        <v>1</v>
      </c>
      <c r="K167" s="113" t="s">
        <v>209</v>
      </c>
      <c r="L167" s="114" t="s">
        <v>508</v>
      </c>
      <c r="M167" s="114" t="s">
        <v>1208</v>
      </c>
      <c r="N167" s="115"/>
      <c r="O167" s="116" t="s">
        <v>580</v>
      </c>
      <c r="P167" s="117" t="s">
        <v>1358</v>
      </c>
      <c r="Q167" s="118"/>
      <c r="R167" s="119">
        <v>1</v>
      </c>
      <c r="V167" s="111"/>
      <c r="W167" s="120"/>
      <c r="X167" s="120"/>
      <c r="Y167" s="120"/>
      <c r="Z167" s="120"/>
      <c r="AA167" s="120"/>
      <c r="AB167" s="120"/>
      <c r="AC167" s="120"/>
      <c r="AD167" s="121" t="s">
        <v>1254</v>
      </c>
      <c r="AE167" s="119">
        <v>3</v>
      </c>
      <c r="AF167" s="119">
        <v>1</v>
      </c>
      <c r="AG167" s="117"/>
      <c r="AH167" s="122">
        <v>0</v>
      </c>
      <c r="AI167" s="122" t="str">
        <f t="shared" si="6"/>
        <v> Muhlenbergia schreberi J.F. Gmel.; nimblewill.  GW: thin woods/edges especially along paths or mowed areas RG: widespread and locally abundant in open woods and old fields, especially after mowing SH: </v>
      </c>
      <c r="AJ167" s="122" t="s">
        <v>1890</v>
      </c>
      <c r="AK167" s="111" t="s">
        <v>1890</v>
      </c>
      <c r="AL167" s="126" t="s">
        <v>1769</v>
      </c>
      <c r="AM167" s="123" t="s">
        <v>1774</v>
      </c>
      <c r="AN167" s="122" t="s">
        <v>2056</v>
      </c>
    </row>
    <row r="168" spans="2:41" s="109" customFormat="1" ht="30" customHeight="1">
      <c r="B168" s="109" t="s">
        <v>1106</v>
      </c>
      <c r="C168" s="109" t="s">
        <v>425</v>
      </c>
      <c r="D168" s="110" t="s">
        <v>426</v>
      </c>
      <c r="E168" s="110"/>
      <c r="F168" s="111" t="s">
        <v>427</v>
      </c>
      <c r="G168" s="109" t="s">
        <v>263</v>
      </c>
      <c r="H168" s="112">
        <v>7</v>
      </c>
      <c r="I168" s="109" t="s">
        <v>221</v>
      </c>
      <c r="K168" s="113" t="s">
        <v>1484</v>
      </c>
      <c r="L168" s="114">
        <v>1</v>
      </c>
      <c r="M168" s="114"/>
      <c r="N168" s="115"/>
      <c r="O168" s="116"/>
      <c r="P168" s="117" t="s">
        <v>286</v>
      </c>
      <c r="Q168" s="118"/>
      <c r="R168" s="119"/>
      <c r="V168" s="111"/>
      <c r="W168" s="120"/>
      <c r="X168" s="120"/>
      <c r="Y168" s="120"/>
      <c r="Z168" s="120"/>
      <c r="AA168" s="120"/>
      <c r="AB168" s="120"/>
      <c r="AC168" s="120"/>
      <c r="AD168" s="121"/>
      <c r="AE168" s="119"/>
      <c r="AF168" s="119"/>
      <c r="AG168" s="117"/>
      <c r="AH168" s="122">
        <v>0</v>
      </c>
      <c r="AI168" s="122" t="str">
        <f t="shared" si="6"/>
        <v> Muhlenbergia sylvatica Torr. ex Gray; wood muhly.  GW:  RG: rare; known only from woods near Ky Rv (perhaps only ESH); perhaps only Jessamine and Fayette Cos. SH: </v>
      </c>
      <c r="AJ168" s="122" t="s">
        <v>1891</v>
      </c>
      <c r="AK168" s="111" t="s">
        <v>1891</v>
      </c>
      <c r="AL168" s="123"/>
      <c r="AM168" s="123" t="s">
        <v>1771</v>
      </c>
      <c r="AN168" s="122"/>
      <c r="AO168" s="109" t="s">
        <v>1756</v>
      </c>
    </row>
    <row r="169" spans="2:41" s="109" customFormat="1" ht="30" customHeight="1">
      <c r="B169" s="109" t="s">
        <v>1106</v>
      </c>
      <c r="C169" s="109" t="s">
        <v>428</v>
      </c>
      <c r="D169" s="110" t="s">
        <v>429</v>
      </c>
      <c r="E169" s="110"/>
      <c r="F169" s="111" t="s">
        <v>430</v>
      </c>
      <c r="G169" s="109" t="s">
        <v>263</v>
      </c>
      <c r="H169" s="112">
        <v>7</v>
      </c>
      <c r="I169" s="109" t="s">
        <v>221</v>
      </c>
      <c r="K169" s="113" t="s">
        <v>1484</v>
      </c>
      <c r="L169" s="114">
        <v>2</v>
      </c>
      <c r="M169" s="114"/>
      <c r="N169" s="115"/>
      <c r="O169" s="116"/>
      <c r="P169" s="117" t="s">
        <v>287</v>
      </c>
      <c r="Q169" s="118"/>
      <c r="R169" s="119"/>
      <c r="V169" s="111"/>
      <c r="W169" s="120"/>
      <c r="X169" s="120"/>
      <c r="Y169" s="120"/>
      <c r="Z169" s="120"/>
      <c r="AA169" s="120"/>
      <c r="AB169" s="120"/>
      <c r="AC169" s="120"/>
      <c r="AD169" s="121"/>
      <c r="AE169" s="119"/>
      <c r="AF169" s="119"/>
      <c r="AG169" s="117" t="s">
        <v>1777</v>
      </c>
      <c r="AH169" s="122">
        <v>0</v>
      </c>
      <c r="AI169" s="122" t="str">
        <f t="shared" si="6"/>
        <v> Muhlenbergia tenuifolia (Kunth) Trin.; sand muhly.  GW:  RG: rare; known only from woods near Ky Rv (perhaps only ESH); perhaps only Fayette Co. SH: pre; several patches; not that rocky soil, seems to be on relatively rich soils in places</v>
      </c>
      <c r="AJ169" s="122" t="s">
        <v>1892</v>
      </c>
      <c r="AK169" s="111" t="s">
        <v>1892</v>
      </c>
      <c r="AL169" s="123"/>
      <c r="AM169" s="123" t="s">
        <v>1774</v>
      </c>
      <c r="AN169" s="122" t="s">
        <v>1773</v>
      </c>
      <c r="AO169" s="109" t="s">
        <v>1765</v>
      </c>
    </row>
    <row r="170" spans="2:40" s="109" customFormat="1" ht="30" customHeight="1">
      <c r="B170" s="109" t="s">
        <v>1589</v>
      </c>
      <c r="C170" s="109" t="s">
        <v>431</v>
      </c>
      <c r="D170" s="110" t="s">
        <v>432</v>
      </c>
      <c r="E170" s="110"/>
      <c r="F170" s="111" t="s">
        <v>433</v>
      </c>
      <c r="G170" s="109" t="s">
        <v>263</v>
      </c>
      <c r="H170" s="112">
        <v>7</v>
      </c>
      <c r="I170" s="109" t="s">
        <v>387</v>
      </c>
      <c r="J170" s="109">
        <v>1</v>
      </c>
      <c r="K170" s="113" t="s">
        <v>222</v>
      </c>
      <c r="L170" s="114" t="s">
        <v>488</v>
      </c>
      <c r="M170" s="114"/>
      <c r="N170" s="115"/>
      <c r="O170" s="116" t="s">
        <v>1539</v>
      </c>
      <c r="P170" s="117" t="s">
        <v>1213</v>
      </c>
      <c r="Q170" s="118"/>
      <c r="R170" s="119">
        <v>1</v>
      </c>
      <c r="V170" s="111"/>
      <c r="W170" s="120"/>
      <c r="X170" s="120"/>
      <c r="Y170" s="120"/>
      <c r="Z170" s="120"/>
      <c r="AA170" s="120"/>
      <c r="AB170" s="120"/>
      <c r="AC170" s="120"/>
      <c r="AD170" s="121" t="s">
        <v>221</v>
      </c>
      <c r="AE170" s="119">
        <v>3</v>
      </c>
      <c r="AF170" s="119">
        <v>3</v>
      </c>
      <c r="AG170" s="117"/>
      <c r="AH170" s="122">
        <v>0</v>
      </c>
      <c r="AI170" s="122" t="str">
        <f t="shared" si="6"/>
        <v> Myosotis macrosperma Engelm.; wood forget-me-not.  GW: woods, especially grazed/along trails; at least S savanna RG: local in better woodland remnants on moist fertile soil, especially near rivers and larger creeks SH: </v>
      </c>
      <c r="AJ170" s="122" t="s">
        <v>1818</v>
      </c>
      <c r="AK170" s="111" t="s">
        <v>1818</v>
      </c>
      <c r="AL170" s="123" t="s">
        <v>1768</v>
      </c>
      <c r="AM170" s="123"/>
      <c r="AN170" s="122"/>
    </row>
    <row r="171" spans="2:41" s="109" customFormat="1" ht="30" customHeight="1">
      <c r="B171" s="109" t="s">
        <v>695</v>
      </c>
      <c r="C171" s="109" t="s">
        <v>1234</v>
      </c>
      <c r="D171" s="110" t="s">
        <v>1235</v>
      </c>
      <c r="E171" s="110"/>
      <c r="F171" s="111" t="s">
        <v>1236</v>
      </c>
      <c r="G171" s="109" t="s">
        <v>263</v>
      </c>
      <c r="H171" s="112">
        <v>7</v>
      </c>
      <c r="I171" s="109" t="s">
        <v>371</v>
      </c>
      <c r="K171" s="113" t="s">
        <v>234</v>
      </c>
      <c r="L171" s="114" t="s">
        <v>495</v>
      </c>
      <c r="M171" s="114"/>
      <c r="N171" s="115"/>
      <c r="O171" s="116" t="s">
        <v>1783</v>
      </c>
      <c r="P171" s="117" t="s">
        <v>1082</v>
      </c>
      <c r="Q171" s="118" t="s">
        <v>71</v>
      </c>
      <c r="R171" s="119" t="s">
        <v>825</v>
      </c>
      <c r="T171" s="109" t="s">
        <v>828</v>
      </c>
      <c r="V171" s="111" t="s">
        <v>802</v>
      </c>
      <c r="W171" s="120"/>
      <c r="X171" s="120"/>
      <c r="Y171" s="120"/>
      <c r="Z171" s="120"/>
      <c r="AA171" s="120"/>
      <c r="AB171" s="120"/>
      <c r="AC171" s="120"/>
      <c r="AD171" s="121" t="s">
        <v>221</v>
      </c>
      <c r="AE171" s="119">
        <v>7</v>
      </c>
      <c r="AF171" s="119">
        <v>7</v>
      </c>
      <c r="AG171" s="117"/>
      <c r="AH171" s="122">
        <v>0</v>
      </c>
      <c r="AI171" s="122" t="str">
        <f t="shared" si="6"/>
        <v> Osmorhiza claytonii (Michx.) C.B. Clarke; hairy cicely. See notes under O. longistylis. GW: one on slope nr Grays Run Apr 2009!!! RG: locally common in deeper woods on slopes near river and larger streams; not in most CBG (?) SH: </v>
      </c>
      <c r="AJ171" s="122" t="s">
        <v>1882</v>
      </c>
      <c r="AK171" s="111" t="s">
        <v>1882</v>
      </c>
      <c r="AL171" s="123" t="s">
        <v>1771</v>
      </c>
      <c r="AM171" s="123" t="s">
        <v>1771</v>
      </c>
      <c r="AN171" s="122"/>
      <c r="AO171" s="109" t="s">
        <v>1741</v>
      </c>
    </row>
    <row r="172" spans="2:42" s="109" customFormat="1" ht="30" customHeight="1">
      <c r="B172" s="109" t="s">
        <v>695</v>
      </c>
      <c r="C172" s="109" t="s">
        <v>1237</v>
      </c>
      <c r="D172" s="110" t="s">
        <v>1238</v>
      </c>
      <c r="E172" s="110"/>
      <c r="F172" s="111" t="s">
        <v>1357</v>
      </c>
      <c r="G172" s="109" t="s">
        <v>263</v>
      </c>
      <c r="H172" s="112">
        <v>7</v>
      </c>
      <c r="I172" s="109" t="s">
        <v>371</v>
      </c>
      <c r="J172" s="109">
        <v>1</v>
      </c>
      <c r="K172" s="113" t="s">
        <v>574</v>
      </c>
      <c r="L172" s="114" t="s">
        <v>485</v>
      </c>
      <c r="M172" s="114" t="s">
        <v>41</v>
      </c>
      <c r="N172" s="115"/>
      <c r="O172" s="116" t="s">
        <v>1233</v>
      </c>
      <c r="P172" s="117" t="s">
        <v>1083</v>
      </c>
      <c r="Q172" s="124" t="s">
        <v>70</v>
      </c>
      <c r="R172" s="119">
        <v>1</v>
      </c>
      <c r="T172" s="109" t="s">
        <v>838</v>
      </c>
      <c r="V172" s="111" t="s">
        <v>801</v>
      </c>
      <c r="W172" s="120"/>
      <c r="X172" s="120"/>
      <c r="Y172" s="120"/>
      <c r="Z172" s="120"/>
      <c r="AA172" s="120"/>
      <c r="AB172" s="120"/>
      <c r="AC172" s="120"/>
      <c r="AD172" s="121" t="s">
        <v>221</v>
      </c>
      <c r="AE172" s="119">
        <v>7</v>
      </c>
      <c r="AF172" s="119">
        <v>5</v>
      </c>
      <c r="AH172" s="122">
        <v>0</v>
      </c>
      <c r="AI172" s="122" t="str">
        <f>CONCATENATE(S172," ",D172,"; ",F172,". ",Q172," GW: ",O172," RG: ",P172," SH: ",AO172)</f>
        <v> Osmorhiza longistylis (Torr.) DC.; smooth cicely. Moist slopes and (in latter species) deepr soil on bottoms and uplands. GW: woods? Check occurrence; should be expected RG: widely scattered and locally common in thin woods on damp fertile soils; much less in ESH SH: occ; loc com; esp RBC</v>
      </c>
      <c r="AJ172" s="122" t="s">
        <v>1883</v>
      </c>
      <c r="AK172" s="111" t="s">
        <v>1883</v>
      </c>
      <c r="AL172" s="127" t="s">
        <v>1769</v>
      </c>
      <c r="AM172" s="127" t="s">
        <v>1770</v>
      </c>
      <c r="AN172" s="122"/>
      <c r="AO172" s="117" t="s">
        <v>2112</v>
      </c>
      <c r="AP172" s="109" t="s">
        <v>2139</v>
      </c>
    </row>
    <row r="173" spans="2:41" s="109" customFormat="1" ht="30" customHeight="1">
      <c r="B173" s="109" t="s">
        <v>1159</v>
      </c>
      <c r="C173" s="109" t="s">
        <v>1035</v>
      </c>
      <c r="D173" s="110" t="s">
        <v>1036</v>
      </c>
      <c r="E173" s="110"/>
      <c r="F173" s="111" t="s">
        <v>1037</v>
      </c>
      <c r="G173" s="109" t="s">
        <v>263</v>
      </c>
      <c r="H173" s="112">
        <v>7</v>
      </c>
      <c r="I173" s="109" t="s">
        <v>887</v>
      </c>
      <c r="J173" s="109">
        <v>1</v>
      </c>
      <c r="K173" s="113" t="s">
        <v>222</v>
      </c>
      <c r="L173" s="114" t="s">
        <v>506</v>
      </c>
      <c r="M173" s="114"/>
      <c r="N173" s="115"/>
      <c r="O173" s="116" t="s">
        <v>1038</v>
      </c>
      <c r="P173" s="117" t="s">
        <v>1573</v>
      </c>
      <c r="Q173" s="124"/>
      <c r="R173" s="119">
        <v>1</v>
      </c>
      <c r="V173" s="111"/>
      <c r="W173" s="120"/>
      <c r="X173" s="120"/>
      <c r="Y173" s="120"/>
      <c r="Z173" s="120"/>
      <c r="AA173" s="120"/>
      <c r="AB173" s="120"/>
      <c r="AC173" s="120"/>
      <c r="AD173" s="121" t="s">
        <v>1254</v>
      </c>
      <c r="AE173" s="119">
        <v>3</v>
      </c>
      <c r="AF173" s="119">
        <v>1</v>
      </c>
      <c r="AG173" s="117" t="s">
        <v>1033</v>
      </c>
      <c r="AH173" s="122">
        <v>0</v>
      </c>
      <c r="AI173" s="122" t="str">
        <f aca="true" t="shared" si="7" ref="AI173:AI181">CONCATENATE(S173," ",D173,"; ",F173,". ",Q173," GW: ",O173," RG: ",P173," SH: ",AG173)</f>
        <v> Oxalis dillenii Jacq.; lesser yellow sorrel.  GW: woods/edges in disturbed soil; check/compare with O. stricta/europaea RG: widespread and locally abundant in disturbed woods and openings SH: [See O. stricta.]</v>
      </c>
      <c r="AJ173" s="122" t="s">
        <v>1847</v>
      </c>
      <c r="AK173" s="111" t="s">
        <v>1847</v>
      </c>
      <c r="AL173" s="126" t="s">
        <v>1768</v>
      </c>
      <c r="AM173" s="126" t="s">
        <v>1768</v>
      </c>
      <c r="AN173" s="122" t="s">
        <v>2061</v>
      </c>
      <c r="AO173" s="109" t="s">
        <v>1734</v>
      </c>
    </row>
    <row r="174" spans="2:41" s="109" customFormat="1" ht="30" customHeight="1">
      <c r="B174" s="109" t="s">
        <v>1106</v>
      </c>
      <c r="C174" s="109" t="s">
        <v>1644</v>
      </c>
      <c r="D174" s="110" t="s">
        <v>1645</v>
      </c>
      <c r="E174" s="110" t="s">
        <v>2062</v>
      </c>
      <c r="F174" s="111" t="s">
        <v>1646</v>
      </c>
      <c r="G174" s="109" t="s">
        <v>263</v>
      </c>
      <c r="H174" s="112">
        <v>7</v>
      </c>
      <c r="I174" s="109" t="s">
        <v>1200</v>
      </c>
      <c r="J174" s="109">
        <v>1</v>
      </c>
      <c r="K174" s="113" t="s">
        <v>424</v>
      </c>
      <c r="L174" s="114" t="s">
        <v>1423</v>
      </c>
      <c r="M174" s="114" t="s">
        <v>1208</v>
      </c>
      <c r="N174" s="115"/>
      <c r="O174" s="116" t="s">
        <v>1647</v>
      </c>
      <c r="P174" s="117" t="s">
        <v>1171</v>
      </c>
      <c r="Q174" s="124" t="s">
        <v>84</v>
      </c>
      <c r="R174" s="119">
        <v>1</v>
      </c>
      <c r="T174" s="109" t="s">
        <v>1065</v>
      </c>
      <c r="V174" s="111" t="s">
        <v>801</v>
      </c>
      <c r="W174" s="120"/>
      <c r="X174" s="120"/>
      <c r="Y174" s="120"/>
      <c r="Z174" s="120"/>
      <c r="AA174" s="120"/>
      <c r="AB174" s="120"/>
      <c r="AC174" s="120"/>
      <c r="AD174" s="121" t="s">
        <v>1255</v>
      </c>
      <c r="AE174" s="119">
        <v>5</v>
      </c>
      <c r="AF174" s="119">
        <v>3</v>
      </c>
      <c r="AG174" s="117"/>
      <c r="AH174" s="122">
        <v>0</v>
      </c>
      <c r="AI174" s="122" t="str">
        <f t="shared" si="7"/>
        <v> Panicum clandestinum L.; dotted broadleaf panic-grass. Moist soil.  Can become locally abundant, especially on damp ground. GW: less mowed fields, thin woods/thickets; increases after 1-2 years without intense management RG: widespread and locally abundant in open woods and old fields SH: </v>
      </c>
      <c r="AJ174" s="122" t="s">
        <v>1848</v>
      </c>
      <c r="AK174" s="111" t="s">
        <v>1848</v>
      </c>
      <c r="AL174" s="123" t="s">
        <v>1769</v>
      </c>
      <c r="AM174" s="123" t="s">
        <v>1771</v>
      </c>
      <c r="AN174" s="122"/>
      <c r="AO174" s="109" t="s">
        <v>1754</v>
      </c>
    </row>
    <row r="175" spans="2:41" s="109" customFormat="1" ht="30" customHeight="1">
      <c r="B175" s="109" t="s">
        <v>1062</v>
      </c>
      <c r="C175" s="109" t="s">
        <v>1416</v>
      </c>
      <c r="D175" s="110" t="s">
        <v>1417</v>
      </c>
      <c r="E175" s="110"/>
      <c r="F175" s="111" t="s">
        <v>1418</v>
      </c>
      <c r="G175" s="109" t="s">
        <v>765</v>
      </c>
      <c r="H175" s="112">
        <v>5</v>
      </c>
      <c r="I175" s="109" t="s">
        <v>496</v>
      </c>
      <c r="J175" s="109">
        <v>1</v>
      </c>
      <c r="K175" s="113" t="s">
        <v>222</v>
      </c>
      <c r="L175" s="114" t="s">
        <v>488</v>
      </c>
      <c r="M175" s="114"/>
      <c r="N175" s="115"/>
      <c r="O175" s="116" t="s">
        <v>1419</v>
      </c>
      <c r="P175" s="117" t="s">
        <v>412</v>
      </c>
      <c r="Q175" s="118"/>
      <c r="R175" s="119">
        <v>1</v>
      </c>
      <c r="T175" s="109" t="s">
        <v>1068</v>
      </c>
      <c r="V175" s="111" t="s">
        <v>802</v>
      </c>
      <c r="W175" s="120" t="s">
        <v>470</v>
      </c>
      <c r="X175" s="120"/>
      <c r="Y175" s="120"/>
      <c r="Z175" s="120"/>
      <c r="AA175" s="120">
        <v>3</v>
      </c>
      <c r="AB175" s="120"/>
      <c r="AC175" s="120"/>
      <c r="AD175" s="121" t="s">
        <v>1257</v>
      </c>
      <c r="AE175" s="119">
        <v>5</v>
      </c>
      <c r="AF175" s="119">
        <v>3</v>
      </c>
      <c r="AG175" s="117"/>
      <c r="AH175" s="122">
        <v>0</v>
      </c>
      <c r="AI175" s="122" t="str">
        <f t="shared" si="7"/>
        <v> Parthenocissus quinquefolia (L.) Planch.; Virginia creeper.  GW: check--not really abundant anywhere? RG: widespread and locally abundant in woods and fencerows SH: </v>
      </c>
      <c r="AJ175" s="122" t="s">
        <v>1870</v>
      </c>
      <c r="AK175" s="111" t="s">
        <v>1870</v>
      </c>
      <c r="AL175" s="123" t="s">
        <v>1768</v>
      </c>
      <c r="AM175" s="123" t="s">
        <v>1771</v>
      </c>
      <c r="AN175" s="122"/>
      <c r="AO175" s="109" t="s">
        <v>1741</v>
      </c>
    </row>
    <row r="176" spans="2:41" s="109" customFormat="1" ht="30" customHeight="1">
      <c r="B176" s="109" t="s">
        <v>1447</v>
      </c>
      <c r="C176" s="109" t="s">
        <v>522</v>
      </c>
      <c r="D176" s="110" t="s">
        <v>523</v>
      </c>
      <c r="E176" s="110" t="s">
        <v>2063</v>
      </c>
      <c r="F176" s="111" t="s">
        <v>524</v>
      </c>
      <c r="G176" s="109" t="s">
        <v>263</v>
      </c>
      <c r="H176" s="112">
        <v>7</v>
      </c>
      <c r="I176" s="109" t="s">
        <v>387</v>
      </c>
      <c r="J176" s="109">
        <v>1</v>
      </c>
      <c r="K176" s="113" t="s">
        <v>424</v>
      </c>
      <c r="L176" s="114" t="s">
        <v>1424</v>
      </c>
      <c r="M176" s="114" t="s">
        <v>1208</v>
      </c>
      <c r="N176" s="115"/>
      <c r="O176" s="116" t="s">
        <v>341</v>
      </c>
      <c r="P176" s="117" t="s">
        <v>1495</v>
      </c>
      <c r="Q176" s="124" t="s">
        <v>72</v>
      </c>
      <c r="R176" s="119">
        <v>1</v>
      </c>
      <c r="T176" s="109" t="s">
        <v>837</v>
      </c>
      <c r="V176" s="111" t="s">
        <v>801</v>
      </c>
      <c r="W176" s="120"/>
      <c r="X176" s="120"/>
      <c r="Y176" s="120"/>
      <c r="Z176" s="120"/>
      <c r="AA176" s="120"/>
      <c r="AB176" s="120"/>
      <c r="AC176" s="120"/>
      <c r="AD176" s="121" t="s">
        <v>1255</v>
      </c>
      <c r="AE176" s="119">
        <v>5</v>
      </c>
      <c r="AF176" s="119">
        <v>3</v>
      </c>
      <c r="AG176" s="117" t="s">
        <v>178</v>
      </c>
      <c r="AH176" s="122">
        <v>0</v>
      </c>
      <c r="AI176" s="122" t="str">
        <f t="shared" si="7"/>
        <v> Phacelia purshii Buckl.; blue/Miami mist. The common name is usually “Miami mist”, apparently after the Miami River in southwestern Ohio, where this species used to carpet many miles of low woodland floors. It has also been called “scorpion weed” after its unfurling cyme, but so are several other species in the borage or waterleaf families. I like “the blue mist of spring”. Annual, mostly germinating in September to October, then flowering in April; unfurling one-sided cymes of sky blue flowers with pale centers and distinctively fringed petals; becomes about a foot tall in good sites. This species occurs mostly in east-central states west of the Appalachians; it is especially common in the central Ohio Valley. It was formerly widespread on deep fertile soils of upland and lowlands in the Bluegrass region, but has been grazed, mowed or herbicided out of many areas in recent decades. GW: woods RG: widespread and locally abundant in thin woods and edges on fertile soils SH: "Phacelia fimbriata.  ...abundant throughout the western country... Moist meadows--flowers from the middle of April."</v>
      </c>
      <c r="AJ176" s="122" t="s">
        <v>2100</v>
      </c>
      <c r="AK176" s="111" t="s">
        <v>2100</v>
      </c>
      <c r="AL176" s="123" t="s">
        <v>1769</v>
      </c>
      <c r="AM176" s="123" t="s">
        <v>1768</v>
      </c>
      <c r="AN176" s="122" t="s">
        <v>2064</v>
      </c>
      <c r="AO176" s="109" t="s">
        <v>1749</v>
      </c>
    </row>
    <row r="177" spans="2:41" s="109" customFormat="1" ht="30" customHeight="1">
      <c r="B177" s="109" t="s">
        <v>622</v>
      </c>
      <c r="C177" s="109" t="s">
        <v>1305</v>
      </c>
      <c r="D177" s="110" t="s">
        <v>1306</v>
      </c>
      <c r="E177" s="110"/>
      <c r="F177" s="111" t="s">
        <v>1307</v>
      </c>
      <c r="G177" s="109" t="s">
        <v>263</v>
      </c>
      <c r="H177" s="112">
        <v>7</v>
      </c>
      <c r="I177" s="109" t="s">
        <v>887</v>
      </c>
      <c r="K177" s="113" t="s">
        <v>725</v>
      </c>
      <c r="L177" s="114" t="s">
        <v>501</v>
      </c>
      <c r="M177" s="114"/>
      <c r="N177" s="115"/>
      <c r="O177" s="116"/>
      <c r="P177" s="117" t="s">
        <v>943</v>
      </c>
      <c r="Q177" s="125" t="s">
        <v>80</v>
      </c>
      <c r="R177" s="119" t="s">
        <v>825</v>
      </c>
      <c r="T177" s="109" t="s">
        <v>838</v>
      </c>
      <c r="V177" s="111" t="s">
        <v>802</v>
      </c>
      <c r="W177" s="120"/>
      <c r="X177" s="120"/>
      <c r="Y177" s="120"/>
      <c r="Z177" s="120"/>
      <c r="AA177" s="120"/>
      <c r="AB177" s="120"/>
      <c r="AC177" s="120"/>
      <c r="AD177" s="121" t="s">
        <v>1254</v>
      </c>
      <c r="AE177" s="119">
        <v>7</v>
      </c>
      <c r="AF177" s="119">
        <v>7</v>
      </c>
      <c r="AG177" s="117" t="s">
        <v>520</v>
      </c>
      <c r="AH177" s="122">
        <v>0</v>
      </c>
      <c r="AI177" s="122" t="str">
        <f t="shared" si="7"/>
        <v> Phlox divaricata L. var. divaricata; eastern wood phlox. Moist slopes and terraces. GW:  RG: widespread in deeper woods, especially near rivers and larger creeks SH: "Phlox divaricata?  Generally known under the name of Sweet William or May Pink. Abundant in half reclaimed lands and borders of fields, from 10th to 20th April."</v>
      </c>
      <c r="AJ177" s="122" t="s">
        <v>1856</v>
      </c>
      <c r="AK177" s="111" t="s">
        <v>1856</v>
      </c>
      <c r="AL177" s="123" t="s">
        <v>1771</v>
      </c>
      <c r="AM177" s="123" t="s">
        <v>1771</v>
      </c>
      <c r="AN177" s="122"/>
      <c r="AO177" s="109" t="s">
        <v>1757</v>
      </c>
    </row>
    <row r="178" spans="2:41" s="109" customFormat="1" ht="30" customHeight="1">
      <c r="B178" s="109" t="s">
        <v>633</v>
      </c>
      <c r="C178" s="109" t="s">
        <v>606</v>
      </c>
      <c r="D178" s="110" t="s">
        <v>607</v>
      </c>
      <c r="E178" s="110"/>
      <c r="F178" s="111" t="s">
        <v>608</v>
      </c>
      <c r="G178" s="109" t="s">
        <v>263</v>
      </c>
      <c r="H178" s="112">
        <v>7</v>
      </c>
      <c r="I178" s="109" t="s">
        <v>1192</v>
      </c>
      <c r="J178" s="109">
        <v>1</v>
      </c>
      <c r="K178" s="113" t="s">
        <v>980</v>
      </c>
      <c r="L178" s="114" t="s">
        <v>488</v>
      </c>
      <c r="M178" s="114"/>
      <c r="N178" s="115"/>
      <c r="O178" s="116" t="s">
        <v>341</v>
      </c>
      <c r="P178" s="117" t="s">
        <v>1326</v>
      </c>
      <c r="Q178" s="118"/>
      <c r="R178" s="119">
        <v>1</v>
      </c>
      <c r="V178" s="111" t="s">
        <v>1175</v>
      </c>
      <c r="W178" s="120"/>
      <c r="X178" s="120"/>
      <c r="Y178" s="120"/>
      <c r="Z178" s="120"/>
      <c r="AA178" s="120"/>
      <c r="AB178" s="120"/>
      <c r="AC178" s="120"/>
      <c r="AD178" s="121" t="s">
        <v>1255</v>
      </c>
      <c r="AE178" s="119">
        <v>5</v>
      </c>
      <c r="AF178" s="119">
        <v>3</v>
      </c>
      <c r="AG178" s="117"/>
      <c r="AH178" s="122">
        <v>0</v>
      </c>
      <c r="AI178" s="122" t="str">
        <f t="shared" si="7"/>
        <v> Phryma leptostachya L.; lopseed.  GW: woods RG: widespread in woods on moist fertile soils SH: </v>
      </c>
      <c r="AJ178" s="122" t="s">
        <v>1857</v>
      </c>
      <c r="AK178" s="111" t="s">
        <v>1857</v>
      </c>
      <c r="AL178" s="126" t="s">
        <v>1769</v>
      </c>
      <c r="AM178" s="126" t="s">
        <v>1768</v>
      </c>
      <c r="AN178" s="122" t="s">
        <v>1773</v>
      </c>
      <c r="AO178" s="109" t="s">
        <v>2133</v>
      </c>
    </row>
    <row r="179" spans="2:42" s="109" customFormat="1" ht="30" customHeight="1">
      <c r="B179" s="109" t="s">
        <v>684</v>
      </c>
      <c r="C179" s="109" t="s">
        <v>254</v>
      </c>
      <c r="D179" s="110" t="s">
        <v>255</v>
      </c>
      <c r="E179" s="110"/>
      <c r="F179" s="111" t="s">
        <v>256</v>
      </c>
      <c r="G179" s="109" t="s">
        <v>263</v>
      </c>
      <c r="H179" s="112">
        <v>7</v>
      </c>
      <c r="I179" s="109" t="s">
        <v>368</v>
      </c>
      <c r="J179" s="109">
        <v>1</v>
      </c>
      <c r="K179" s="113" t="s">
        <v>209</v>
      </c>
      <c r="L179" s="114" t="s">
        <v>495</v>
      </c>
      <c r="M179" s="114"/>
      <c r="N179" s="115"/>
      <c r="O179" s="116" t="s">
        <v>257</v>
      </c>
      <c r="P179" s="117" t="s">
        <v>604</v>
      </c>
      <c r="Q179" s="118"/>
      <c r="R179" s="119">
        <v>1</v>
      </c>
      <c r="V179" s="111"/>
      <c r="W179" s="120"/>
      <c r="X179" s="120"/>
      <c r="Y179" s="120"/>
      <c r="Z179" s="120"/>
      <c r="AA179" s="120"/>
      <c r="AB179" s="120"/>
      <c r="AC179" s="120"/>
      <c r="AD179" s="121" t="s">
        <v>1252</v>
      </c>
      <c r="AE179" s="119">
        <v>5</v>
      </c>
      <c r="AF179" s="119">
        <v>1</v>
      </c>
      <c r="AG179" s="117"/>
      <c r="AH179" s="122">
        <v>0</v>
      </c>
      <c r="AI179" s="122" t="str">
        <f t="shared" si="7"/>
        <v> Pilea pumila (L.) Gray; clearweed.  GW: woods/edges especially in damper sites with bare/shaded ground RG: common in woods on damp fertile soils, especially disturbed ground SH: </v>
      </c>
      <c r="AJ179" s="122" t="s">
        <v>1926</v>
      </c>
      <c r="AK179" s="111" t="s">
        <v>1926</v>
      </c>
      <c r="AL179" s="126" t="s">
        <v>1769</v>
      </c>
      <c r="AM179" s="126" t="s">
        <v>1768</v>
      </c>
      <c r="AN179" s="122"/>
      <c r="AO179" s="109" t="s">
        <v>2115</v>
      </c>
      <c r="AP179" s="109" t="s">
        <v>2116</v>
      </c>
    </row>
    <row r="180" spans="2:42" s="109" customFormat="1" ht="30" customHeight="1">
      <c r="B180" s="109" t="s">
        <v>258</v>
      </c>
      <c r="C180" s="109" t="s">
        <v>645</v>
      </c>
      <c r="D180" s="110" t="s">
        <v>646</v>
      </c>
      <c r="E180" s="110"/>
      <c r="F180" s="111" t="s">
        <v>647</v>
      </c>
      <c r="G180" s="109" t="s">
        <v>263</v>
      </c>
      <c r="H180" s="112">
        <v>7</v>
      </c>
      <c r="I180" s="109" t="s">
        <v>388</v>
      </c>
      <c r="J180" s="109">
        <v>1</v>
      </c>
      <c r="K180" s="113" t="s">
        <v>980</v>
      </c>
      <c r="L180" s="114" t="s">
        <v>1423</v>
      </c>
      <c r="M180" s="114"/>
      <c r="N180" s="115"/>
      <c r="O180" s="116" t="s">
        <v>648</v>
      </c>
      <c r="P180" s="117" t="s">
        <v>711</v>
      </c>
      <c r="Q180" s="118"/>
      <c r="R180" s="119">
        <v>1</v>
      </c>
      <c r="V180" s="111"/>
      <c r="W180" s="120"/>
      <c r="X180" s="120"/>
      <c r="Y180" s="120"/>
      <c r="Z180" s="120"/>
      <c r="AA180" s="120"/>
      <c r="AB180" s="120"/>
      <c r="AC180" s="120"/>
      <c r="AD180" s="121" t="s">
        <v>1254</v>
      </c>
      <c r="AE180" s="119">
        <v>3</v>
      </c>
      <c r="AF180" s="119">
        <v>1</v>
      </c>
      <c r="AG180" s="117"/>
      <c r="AH180" s="122">
        <v>0</v>
      </c>
      <c r="AI180" s="122" t="str">
        <f t="shared" si="7"/>
        <v> Plantago rugelii Dcne.; broad-leaf plantain.  GW: fields, woods RG: widespread in fields and other mowed areas on damp fertile soil SH: </v>
      </c>
      <c r="AJ180" s="122" t="s">
        <v>1927</v>
      </c>
      <c r="AK180" s="111" t="s">
        <v>1927</v>
      </c>
      <c r="AL180" s="126" t="s">
        <v>1769</v>
      </c>
      <c r="AM180" s="126" t="s">
        <v>1769</v>
      </c>
      <c r="AN180" s="122" t="s">
        <v>2065</v>
      </c>
      <c r="AO180" s="109" t="s">
        <v>222</v>
      </c>
      <c r="AP180" s="109" t="s">
        <v>2138</v>
      </c>
    </row>
    <row r="181" spans="2:41" s="109" customFormat="1" ht="30" customHeight="1">
      <c r="B181" s="109" t="s">
        <v>1220</v>
      </c>
      <c r="C181" s="109" t="s">
        <v>1221</v>
      </c>
      <c r="D181" s="110" t="s">
        <v>1222</v>
      </c>
      <c r="E181" s="110"/>
      <c r="F181" s="111" t="s">
        <v>1223</v>
      </c>
      <c r="G181" s="109" t="s">
        <v>765</v>
      </c>
      <c r="H181" s="112">
        <v>2</v>
      </c>
      <c r="I181" s="109" t="s">
        <v>714</v>
      </c>
      <c r="J181" s="109">
        <v>1</v>
      </c>
      <c r="K181" s="113" t="s">
        <v>222</v>
      </c>
      <c r="L181" s="114" t="s">
        <v>721</v>
      </c>
      <c r="M181" s="114" t="s">
        <v>41</v>
      </c>
      <c r="N181" s="115"/>
      <c r="O181" s="116" t="s">
        <v>1224</v>
      </c>
      <c r="P181" s="117" t="s">
        <v>585</v>
      </c>
      <c r="Q181" s="118"/>
      <c r="R181" s="119" t="s">
        <v>820</v>
      </c>
      <c r="V181" s="111" t="s">
        <v>1175</v>
      </c>
      <c r="W181" s="120"/>
      <c r="X181" s="120"/>
      <c r="Y181" s="120"/>
      <c r="Z181" s="120"/>
      <c r="AA181" s="120"/>
      <c r="AB181" s="120"/>
      <c r="AC181" s="120"/>
      <c r="AD181" s="121" t="s">
        <v>1256</v>
      </c>
      <c r="AE181" s="119">
        <v>3</v>
      </c>
      <c r="AF181" s="119">
        <v>1</v>
      </c>
      <c r="AG181" s="117"/>
      <c r="AH181" s="122" t="s">
        <v>1376</v>
      </c>
      <c r="AI181" s="122" t="str">
        <f t="shared" si="7"/>
        <v> Platanus occidentalis L.; plane-tree/sycamore.  GW: largely restricted to lower areas near streams, at least Grays Run RG: widespread and locally abundant along streams and streamheads; often adventive in young upland woods SH: </v>
      </c>
      <c r="AJ181" s="122" t="s">
        <v>1698</v>
      </c>
      <c r="AK181" s="111" t="s">
        <v>1698</v>
      </c>
      <c r="AL181" s="123" t="s">
        <v>1768</v>
      </c>
      <c r="AM181" s="123" t="s">
        <v>1768</v>
      </c>
      <c r="AN181" s="122"/>
      <c r="AO181" s="109" t="s">
        <v>234</v>
      </c>
    </row>
    <row r="182" spans="2:42" s="109" customFormat="1" ht="30" customHeight="1">
      <c r="B182" s="109" t="s">
        <v>1106</v>
      </c>
      <c r="C182" s="109" t="s">
        <v>1225</v>
      </c>
      <c r="D182" s="110" t="s">
        <v>1226</v>
      </c>
      <c r="E182" s="110"/>
      <c r="F182" s="111" t="s">
        <v>1227</v>
      </c>
      <c r="G182" s="109" t="s">
        <v>263</v>
      </c>
      <c r="H182" s="112">
        <v>7</v>
      </c>
      <c r="I182" s="109" t="s">
        <v>221</v>
      </c>
      <c r="K182" s="113">
        <v>0</v>
      </c>
      <c r="L182" s="114"/>
      <c r="M182" s="114"/>
      <c r="N182" s="115"/>
      <c r="O182" s="116"/>
      <c r="P182" s="117"/>
      <c r="Q182" s="118"/>
      <c r="R182" s="119"/>
      <c r="V182" s="111"/>
      <c r="W182" s="120"/>
      <c r="X182" s="120"/>
      <c r="Y182" s="120"/>
      <c r="Z182" s="120"/>
      <c r="AA182" s="120"/>
      <c r="AB182" s="120"/>
      <c r="AC182" s="120"/>
      <c r="AD182" s="121"/>
      <c r="AE182" s="119"/>
      <c r="AF182" s="119"/>
      <c r="AH182" s="122">
        <v>0</v>
      </c>
      <c r="AI182" s="122"/>
      <c r="AJ182" s="122"/>
      <c r="AK182" s="111"/>
      <c r="AL182" s="123"/>
      <c r="AM182" s="123" t="s">
        <v>1771</v>
      </c>
      <c r="AN182" s="122" t="s">
        <v>2066</v>
      </c>
      <c r="AO182" s="117" t="s">
        <v>29</v>
      </c>
      <c r="AP182" s="109" t="s">
        <v>2140</v>
      </c>
    </row>
    <row r="183" spans="2:40" s="109" customFormat="1" ht="30" customHeight="1">
      <c r="B183" s="109" t="s">
        <v>1106</v>
      </c>
      <c r="C183" s="109" t="s">
        <v>530</v>
      </c>
      <c r="D183" s="38" t="s">
        <v>531</v>
      </c>
      <c r="E183" s="110"/>
      <c r="F183" s="111" t="s">
        <v>532</v>
      </c>
      <c r="G183" s="109" t="s">
        <v>263</v>
      </c>
      <c r="H183" s="112">
        <v>7</v>
      </c>
      <c r="I183" s="109" t="s">
        <v>1201</v>
      </c>
      <c r="J183" s="109">
        <v>1</v>
      </c>
      <c r="K183" s="113" t="s">
        <v>1596</v>
      </c>
      <c r="L183" s="114" t="s">
        <v>487</v>
      </c>
      <c r="M183" s="114"/>
      <c r="N183" s="115"/>
      <c r="O183" s="116" t="s">
        <v>533</v>
      </c>
      <c r="P183" s="117"/>
      <c r="Q183" s="118"/>
      <c r="R183" s="119"/>
      <c r="S183" s="109" t="s">
        <v>850</v>
      </c>
      <c r="V183" s="111"/>
      <c r="W183" s="120"/>
      <c r="X183" s="120"/>
      <c r="Y183" s="120"/>
      <c r="Z183" s="120"/>
      <c r="AA183" s="120"/>
      <c r="AB183" s="120"/>
      <c r="AC183" s="120"/>
      <c r="AD183" s="121" t="s">
        <v>1254</v>
      </c>
      <c r="AE183" s="119">
        <v>0</v>
      </c>
      <c r="AF183" s="119">
        <v>1</v>
      </c>
      <c r="AG183" s="117"/>
      <c r="AH183" s="122">
        <v>0</v>
      </c>
      <c r="AI183" s="122" t="str">
        <f aca="true" t="shared" si="8" ref="AI183:AI189">CONCATENATE(S183," ",D183,"; ",F183,". ",Q183," GW: ",O183," RG: ",P183," SH: ",AG183)</f>
        <v>aaa Poa pratensis L.; common bluegrass.  GW: widespread in fields, thin pastured woods; see angustifolia for possible native form RG:  SH: </v>
      </c>
      <c r="AJ183" s="122" t="s">
        <v>1928</v>
      </c>
      <c r="AK183" s="111" t="s">
        <v>1928</v>
      </c>
      <c r="AL183" s="126" t="s">
        <v>1768</v>
      </c>
      <c r="AM183" s="126" t="s">
        <v>1774</v>
      </c>
      <c r="AN183" s="122" t="s">
        <v>2056</v>
      </c>
    </row>
    <row r="184" spans="2:42" s="109" customFormat="1" ht="30" customHeight="1">
      <c r="B184" s="109" t="s">
        <v>1106</v>
      </c>
      <c r="C184" s="109" t="s">
        <v>534</v>
      </c>
      <c r="D184" s="110" t="s">
        <v>1412</v>
      </c>
      <c r="E184" s="110"/>
      <c r="F184" s="111" t="s">
        <v>43</v>
      </c>
      <c r="G184" s="109" t="s">
        <v>263</v>
      </c>
      <c r="H184" s="112">
        <v>7</v>
      </c>
      <c r="I184" s="109" t="s">
        <v>890</v>
      </c>
      <c r="J184" s="109">
        <v>1</v>
      </c>
      <c r="K184" s="113" t="s">
        <v>1179</v>
      </c>
      <c r="L184" s="114" t="s">
        <v>495</v>
      </c>
      <c r="M184" s="114" t="s">
        <v>41</v>
      </c>
      <c r="N184" s="115"/>
      <c r="O184" s="116" t="s">
        <v>1638</v>
      </c>
      <c r="P184" s="117" t="s">
        <v>701</v>
      </c>
      <c r="Q184" s="118"/>
      <c r="R184" s="119" t="s">
        <v>517</v>
      </c>
      <c r="T184" s="109" t="s">
        <v>1066</v>
      </c>
      <c r="V184" s="111" t="s">
        <v>801</v>
      </c>
      <c r="W184" s="120"/>
      <c r="X184" s="120"/>
      <c r="Y184" s="120"/>
      <c r="Z184" s="120"/>
      <c r="AA184" s="120"/>
      <c r="AB184" s="120"/>
      <c r="AC184" s="120"/>
      <c r="AD184" s="121" t="s">
        <v>1254</v>
      </c>
      <c r="AE184" s="119">
        <v>7</v>
      </c>
      <c r="AF184" s="119">
        <v>5</v>
      </c>
      <c r="AG184" s="117"/>
      <c r="AH184" s="122">
        <v>0</v>
      </c>
      <c r="AI184" s="122" t="str">
        <f t="shared" si="8"/>
        <v> Poa sylvestris Gray; common wood bluegrass.  GW: mostly restricted to more shady woods RG: widely scattered and locally abundant in deeper woods, especially on damp fertile soils; perhaps less in ESH SH: </v>
      </c>
      <c r="AJ184" s="122" t="s">
        <v>1929</v>
      </c>
      <c r="AK184" s="111" t="s">
        <v>1929</v>
      </c>
      <c r="AL184" s="127" t="s">
        <v>1768</v>
      </c>
      <c r="AM184" s="127" t="s">
        <v>1775</v>
      </c>
      <c r="AN184" s="122" t="s">
        <v>2053</v>
      </c>
      <c r="AO184" s="109" t="s">
        <v>2123</v>
      </c>
      <c r="AP184" s="109" t="s">
        <v>2142</v>
      </c>
    </row>
    <row r="185" spans="2:40" s="109" customFormat="1" ht="30" customHeight="1">
      <c r="B185" s="109" t="s">
        <v>1106</v>
      </c>
      <c r="C185" s="109" t="s">
        <v>1639</v>
      </c>
      <c r="D185" s="110" t="s">
        <v>1640</v>
      </c>
      <c r="E185" s="110"/>
      <c r="F185" s="111" t="s">
        <v>1661</v>
      </c>
      <c r="G185" s="109" t="s">
        <v>263</v>
      </c>
      <c r="H185" s="112">
        <v>7</v>
      </c>
      <c r="I185" s="109" t="s">
        <v>1188</v>
      </c>
      <c r="J185" s="109">
        <v>1</v>
      </c>
      <c r="K185" s="113" t="s">
        <v>1179</v>
      </c>
      <c r="L185" s="114" t="s">
        <v>1426</v>
      </c>
      <c r="M185" s="114"/>
      <c r="N185" s="115"/>
      <c r="O185" s="116" t="s">
        <v>1662</v>
      </c>
      <c r="P185" s="117" t="s">
        <v>700</v>
      </c>
      <c r="Q185" s="118"/>
      <c r="R185" s="119" t="s">
        <v>865</v>
      </c>
      <c r="S185" s="109" t="s">
        <v>411</v>
      </c>
      <c r="V185" s="111" t="s">
        <v>1175</v>
      </c>
      <c r="W185" s="120"/>
      <c r="X185" s="120"/>
      <c r="Y185" s="120"/>
      <c r="Z185" s="120"/>
      <c r="AA185" s="120"/>
      <c r="AB185" s="120"/>
      <c r="AC185" s="120"/>
      <c r="AD185" s="121" t="s">
        <v>1254</v>
      </c>
      <c r="AE185" s="119">
        <v>5</v>
      </c>
      <c r="AF185" s="119">
        <v>5</v>
      </c>
      <c r="AG185" s="117"/>
      <c r="AH185" s="122">
        <v>0</v>
      </c>
      <c r="AI185" s="122" t="str">
        <f t="shared" si="8"/>
        <v>m? Poa trivialis L.; lowland bluegrass.  GW: gullies in woods/edges, eg near NE pond RG: possibly native in part; locally common in thin woods and edges along streams and other low areas SH: </v>
      </c>
      <c r="AJ185" s="122" t="s">
        <v>1792</v>
      </c>
      <c r="AK185" s="111" t="s">
        <v>1792</v>
      </c>
      <c r="AL185" s="123" t="s">
        <v>1768</v>
      </c>
      <c r="AM185" s="123"/>
      <c r="AN185" s="122"/>
    </row>
    <row r="186" spans="2:41" s="109" customFormat="1" ht="30" customHeight="1">
      <c r="B186" s="109" t="s">
        <v>739</v>
      </c>
      <c r="C186" s="109" t="s">
        <v>1663</v>
      </c>
      <c r="D186" s="110" t="s">
        <v>1664</v>
      </c>
      <c r="E186" s="110"/>
      <c r="F186" s="111" t="s">
        <v>1665</v>
      </c>
      <c r="G186" s="109" t="s">
        <v>263</v>
      </c>
      <c r="H186" s="112">
        <v>7</v>
      </c>
      <c r="I186" s="109" t="s">
        <v>889</v>
      </c>
      <c r="J186" s="109">
        <v>1</v>
      </c>
      <c r="K186" s="113" t="s">
        <v>209</v>
      </c>
      <c r="L186" s="114" t="s">
        <v>720</v>
      </c>
      <c r="M186" s="114"/>
      <c r="N186" s="115"/>
      <c r="O186" s="116" t="s">
        <v>1432</v>
      </c>
      <c r="P186" s="117" t="s">
        <v>1674</v>
      </c>
      <c r="Q186" s="124" t="s">
        <v>81</v>
      </c>
      <c r="R186" s="119" t="s">
        <v>517</v>
      </c>
      <c r="T186" s="109" t="s">
        <v>838</v>
      </c>
      <c r="V186" s="111" t="s">
        <v>801</v>
      </c>
      <c r="W186" s="120"/>
      <c r="X186" s="120"/>
      <c r="Y186" s="120"/>
      <c r="Z186" s="120"/>
      <c r="AA186" s="120"/>
      <c r="AB186" s="120"/>
      <c r="AC186" s="120"/>
      <c r="AD186" s="121" t="s">
        <v>1258</v>
      </c>
      <c r="AE186" s="119">
        <v>7</v>
      </c>
      <c r="AF186" s="119">
        <v>7</v>
      </c>
      <c r="AG186" s="117" t="s">
        <v>521</v>
      </c>
      <c r="AH186" s="122">
        <v>0</v>
      </c>
      <c r="AI186" s="122" t="str">
        <f t="shared" si="8"/>
        <v> Podophyllum peltatum L.; mayapple. Moist slopes and deeper soil.  The fruit is unusually large and edible for a herbaceous species. GW: patches scattered in S savanna and (especially) back woods RG: locally abundant in better woodland remnants; probably much declined SH: "Podophyllum peltatum (May-Apple, Mandrake, WIld Lemon, &amp;c.).  No portion of the Union affords the May-apple in greater abundance than this, where it is found in profusion in all rich shaded woodlands. The [fruit] is highly grateful to the taste of most persons; its leaves are deletrious and not eaten by any cattle; whilst its root, when properly dried and pulverised, affords an excellent cathartic, but little inferior to jalap. ...it blooms generally towards the end of April..."</v>
      </c>
      <c r="AJ186" s="122" t="s">
        <v>1793</v>
      </c>
      <c r="AK186" s="111" t="s">
        <v>1793</v>
      </c>
      <c r="AL186" s="123" t="s">
        <v>1769</v>
      </c>
      <c r="AM186" s="123" t="s">
        <v>1771</v>
      </c>
      <c r="AN186" s="122"/>
      <c r="AO186" s="109" t="s">
        <v>1741</v>
      </c>
    </row>
    <row r="187" spans="2:41" s="109" customFormat="1" ht="30" customHeight="1">
      <c r="B187" s="109" t="s">
        <v>1229</v>
      </c>
      <c r="C187" s="109" t="s">
        <v>1130</v>
      </c>
      <c r="D187" s="110" t="s">
        <v>1131</v>
      </c>
      <c r="E187" s="110"/>
      <c r="F187" s="111" t="s">
        <v>1132</v>
      </c>
      <c r="G187" s="109" t="s">
        <v>263</v>
      </c>
      <c r="H187" s="112">
        <v>7</v>
      </c>
      <c r="I187" s="109" t="s">
        <v>250</v>
      </c>
      <c r="J187" s="109">
        <v>1</v>
      </c>
      <c r="K187" s="113" t="s">
        <v>234</v>
      </c>
      <c r="L187" s="114" t="s">
        <v>495</v>
      </c>
      <c r="M187" s="114"/>
      <c r="N187" s="115"/>
      <c r="O187" s="116" t="s">
        <v>1187</v>
      </c>
      <c r="P187" s="117" t="s">
        <v>1276</v>
      </c>
      <c r="Q187" s="118"/>
      <c r="R187" s="119" t="s">
        <v>517</v>
      </c>
      <c r="T187" s="109" t="s">
        <v>1069</v>
      </c>
      <c r="V187" s="111" t="s">
        <v>802</v>
      </c>
      <c r="W187" s="120"/>
      <c r="X187" s="120"/>
      <c r="Y187" s="120"/>
      <c r="Z187" s="120"/>
      <c r="AA187" s="120"/>
      <c r="AB187" s="120"/>
      <c r="AC187" s="120"/>
      <c r="AD187" s="121" t="s">
        <v>1254</v>
      </c>
      <c r="AE187" s="119">
        <v>7</v>
      </c>
      <c r="AF187" s="119">
        <v>5</v>
      </c>
      <c r="AG187" s="117"/>
      <c r="AH187" s="122">
        <v>0</v>
      </c>
      <c r="AI187" s="122" t="str">
        <f t="shared" si="8"/>
        <v> Polygonatum biflorum (Walt.) Ell.; common Solomon's seal.  GW: restricted to back woods; check versus commutatum RG: locally common in deep woods near the Ky Rv, especially in the Palisades section; perhaps not in most CBG or browsed/rooted out (?) SH: </v>
      </c>
      <c r="AJ187" s="122" t="s">
        <v>1830</v>
      </c>
      <c r="AK187" s="111" t="s">
        <v>1830</v>
      </c>
      <c r="AL187" s="123" t="s">
        <v>1768</v>
      </c>
      <c r="AM187" s="123" t="s">
        <v>1771</v>
      </c>
      <c r="AN187" s="122" t="s">
        <v>2067</v>
      </c>
      <c r="AO187" s="109" t="s">
        <v>5</v>
      </c>
    </row>
    <row r="188" spans="2:42" s="109" customFormat="1" ht="30" customHeight="1">
      <c r="B188" s="109" t="s">
        <v>874</v>
      </c>
      <c r="C188" s="109" t="s">
        <v>673</v>
      </c>
      <c r="D188" s="110" t="s">
        <v>901</v>
      </c>
      <c r="E188" s="110" t="s">
        <v>2091</v>
      </c>
      <c r="F188" s="111" t="s">
        <v>902</v>
      </c>
      <c r="G188" s="109" t="s">
        <v>263</v>
      </c>
      <c r="H188" s="112">
        <v>7</v>
      </c>
      <c r="I188" s="109" t="s">
        <v>368</v>
      </c>
      <c r="J188" s="109">
        <v>1</v>
      </c>
      <c r="K188" s="113" t="s">
        <v>424</v>
      </c>
      <c r="L188" s="114" t="s">
        <v>506</v>
      </c>
      <c r="M188" s="114"/>
      <c r="N188" s="115"/>
      <c r="O188" s="116" t="s">
        <v>903</v>
      </c>
      <c r="P188" s="117"/>
      <c r="Q188" s="118"/>
      <c r="R188" s="119"/>
      <c r="S188" s="109" t="s">
        <v>1591</v>
      </c>
      <c r="V188" s="111"/>
      <c r="W188" s="120"/>
      <c r="X188" s="120"/>
      <c r="Y188" s="120"/>
      <c r="Z188" s="120"/>
      <c r="AA188" s="120"/>
      <c r="AB188" s="120"/>
      <c r="AC188" s="120"/>
      <c r="AD188" s="121" t="s">
        <v>1254</v>
      </c>
      <c r="AE188" s="119">
        <v>0</v>
      </c>
      <c r="AF188" s="119">
        <v>3</v>
      </c>
      <c r="AG188" s="117"/>
      <c r="AH188" s="122">
        <v>0</v>
      </c>
      <c r="AI188" s="122" t="str">
        <f t="shared" si="8"/>
        <v>aa Polygonum longisetum de Bruyn; Asian pink smartweed.  GW: fields and thin woods, especially after grazing RG:  SH: </v>
      </c>
      <c r="AJ188" s="122" t="s">
        <v>1842</v>
      </c>
      <c r="AK188" s="111" t="s">
        <v>1842</v>
      </c>
      <c r="AL188" s="126" t="s">
        <v>1769</v>
      </c>
      <c r="AM188" s="126" t="s">
        <v>1771</v>
      </c>
      <c r="AN188" s="122" t="s">
        <v>1773</v>
      </c>
      <c r="AO188" s="109" t="s">
        <v>1735</v>
      </c>
      <c r="AP188" s="109" t="s">
        <v>2116</v>
      </c>
    </row>
    <row r="189" spans="2:40" s="109" customFormat="1" ht="30" customHeight="1">
      <c r="B189" s="109" t="s">
        <v>874</v>
      </c>
      <c r="C189" s="109" t="s">
        <v>1411</v>
      </c>
      <c r="D189" s="110" t="s">
        <v>1149</v>
      </c>
      <c r="E189" s="110" t="s">
        <v>2091</v>
      </c>
      <c r="F189" s="111" t="s">
        <v>1150</v>
      </c>
      <c r="G189" s="109" t="s">
        <v>263</v>
      </c>
      <c r="H189" s="112">
        <v>7</v>
      </c>
      <c r="I189" s="109" t="s">
        <v>368</v>
      </c>
      <c r="J189" s="109">
        <v>1</v>
      </c>
      <c r="K189" s="113" t="s">
        <v>424</v>
      </c>
      <c r="L189" s="114" t="s">
        <v>506</v>
      </c>
      <c r="M189" s="114"/>
      <c r="N189" s="115"/>
      <c r="O189" s="116" t="s">
        <v>1151</v>
      </c>
      <c r="P189" s="117" t="s">
        <v>900</v>
      </c>
      <c r="Q189" s="118"/>
      <c r="R189" s="119">
        <v>1</v>
      </c>
      <c r="V189" s="111"/>
      <c r="W189" s="120"/>
      <c r="X189" s="120"/>
      <c r="Y189" s="120"/>
      <c r="Z189" s="120"/>
      <c r="AA189" s="120"/>
      <c r="AB189" s="120"/>
      <c r="AC189" s="120"/>
      <c r="AD189" s="121" t="s">
        <v>1254</v>
      </c>
      <c r="AE189" s="119">
        <v>3</v>
      </c>
      <c r="AF189" s="119">
        <v>3</v>
      </c>
      <c r="AG189" s="117"/>
      <c r="AH189" s="122">
        <v>0</v>
      </c>
      <c r="AI189" s="122" t="str">
        <f t="shared" si="8"/>
        <v> Polygonum punctatum Ell.; common white smartweed.  GW: fields, thin woods, especially in damper areas RG: widespread in disturbed woods and fields SH: </v>
      </c>
      <c r="AJ189" s="122" t="s">
        <v>1843</v>
      </c>
      <c r="AK189" s="111" t="s">
        <v>1843</v>
      </c>
      <c r="AL189" s="126" t="s">
        <v>1769</v>
      </c>
      <c r="AM189" s="123" t="s">
        <v>1774</v>
      </c>
      <c r="AN189" s="122" t="s">
        <v>2044</v>
      </c>
    </row>
    <row r="190" spans="2:42" s="109" customFormat="1" ht="30" customHeight="1">
      <c r="B190" s="109" t="s">
        <v>874</v>
      </c>
      <c r="C190" s="109" t="s">
        <v>702</v>
      </c>
      <c r="D190" s="110" t="s">
        <v>703</v>
      </c>
      <c r="E190" s="110" t="s">
        <v>1983</v>
      </c>
      <c r="F190" s="111" t="s">
        <v>704</v>
      </c>
      <c r="G190" s="109" t="s">
        <v>263</v>
      </c>
      <c r="H190" s="112">
        <v>7</v>
      </c>
      <c r="I190" s="109" t="s">
        <v>381</v>
      </c>
      <c r="J190" s="109">
        <v>1</v>
      </c>
      <c r="K190" s="113" t="s">
        <v>980</v>
      </c>
      <c r="L190" s="114" t="s">
        <v>488</v>
      </c>
      <c r="M190" s="114"/>
      <c r="N190" s="115"/>
      <c r="O190" s="116" t="s">
        <v>247</v>
      </c>
      <c r="P190" s="117" t="s">
        <v>1516</v>
      </c>
      <c r="Q190" s="118"/>
      <c r="R190" s="119">
        <v>1</v>
      </c>
      <c r="V190" s="111"/>
      <c r="W190" s="120"/>
      <c r="X190" s="120"/>
      <c r="Y190" s="120"/>
      <c r="Z190" s="120"/>
      <c r="AA190" s="120"/>
      <c r="AB190" s="120"/>
      <c r="AC190" s="120"/>
      <c r="AD190" s="121" t="s">
        <v>1255</v>
      </c>
      <c r="AE190" s="119">
        <v>3</v>
      </c>
      <c r="AF190" s="119">
        <v>3</v>
      </c>
      <c r="AH190" s="122">
        <v>0</v>
      </c>
      <c r="AI190" s="122" t="str">
        <f>CONCATENATE(S190," ",D190,"; ",F190,". ",Q190," GW: ",O190," RG: ",P190," SH: ",AO190)</f>
        <v> Polygonum virginianum L.; wood knotweed.  GW: widespread in woods/edges but thin density in general RG: widespread in woods on various soils SH: loc fre</v>
      </c>
      <c r="AJ190" s="122" t="s">
        <v>1844</v>
      </c>
      <c r="AK190" s="111" t="s">
        <v>1844</v>
      </c>
      <c r="AL190" s="126" t="s">
        <v>1769</v>
      </c>
      <c r="AM190" s="126" t="s">
        <v>1769</v>
      </c>
      <c r="AN190" s="122"/>
      <c r="AO190" s="117" t="s">
        <v>586</v>
      </c>
      <c r="AP190" s="109" t="s">
        <v>2111</v>
      </c>
    </row>
    <row r="191" spans="2:41" s="109" customFormat="1" ht="30" customHeight="1">
      <c r="B191" s="109" t="s">
        <v>248</v>
      </c>
      <c r="C191" s="109" t="s">
        <v>187</v>
      </c>
      <c r="D191" s="110" t="s">
        <v>188</v>
      </c>
      <c r="E191" s="110"/>
      <c r="F191" s="111" t="s">
        <v>189</v>
      </c>
      <c r="G191" s="109" t="s">
        <v>263</v>
      </c>
      <c r="H191" s="112">
        <v>7</v>
      </c>
      <c r="I191" s="109" t="s">
        <v>379</v>
      </c>
      <c r="J191" s="109">
        <v>1</v>
      </c>
      <c r="K191" s="113" t="s">
        <v>234</v>
      </c>
      <c r="L191" s="114" t="s">
        <v>486</v>
      </c>
      <c r="M191" s="114"/>
      <c r="N191" s="115"/>
      <c r="O191" s="116" t="s">
        <v>1622</v>
      </c>
      <c r="P191" s="117" t="s">
        <v>539</v>
      </c>
      <c r="Q191" s="118"/>
      <c r="R191" s="119" t="s">
        <v>822</v>
      </c>
      <c r="V191" s="111" t="s">
        <v>802</v>
      </c>
      <c r="W191" s="120"/>
      <c r="X191" s="120"/>
      <c r="Y191" s="120"/>
      <c r="Z191" s="120"/>
      <c r="AA191" s="120"/>
      <c r="AB191" s="120"/>
      <c r="AC191" s="120"/>
      <c r="AD191" s="121" t="s">
        <v>1260</v>
      </c>
      <c r="AE191" s="119">
        <v>7</v>
      </c>
      <c r="AF191" s="119">
        <v>5</v>
      </c>
      <c r="AG191" s="117"/>
      <c r="AH191" s="122">
        <v>0</v>
      </c>
      <c r="AI191" s="122" t="str">
        <f aca="true" t="shared" si="9" ref="AI191:AI235">CONCATENATE(S191," ",D191,"; ",F191,". ",Q191," GW: ",O191," RG: ",P191," SH: ",AG191)</f>
        <v> Polystichum acrostichoides (Michx.) Schott; Christmas fern.  GW: one clump found 2005/03 in back woods near tulip poplar; did we miss this earlier? RG: widespread in woods; less on highly calcareous soils SH: </v>
      </c>
      <c r="AJ191" s="122" t="s">
        <v>1942</v>
      </c>
      <c r="AK191" s="111" t="s">
        <v>1942</v>
      </c>
      <c r="AL191" s="123" t="s">
        <v>1771</v>
      </c>
      <c r="AM191" s="123" t="s">
        <v>1771</v>
      </c>
      <c r="AN191" s="122"/>
      <c r="AO191" s="109" t="s">
        <v>222</v>
      </c>
    </row>
    <row r="192" spans="2:41" s="109" customFormat="1" ht="30" customHeight="1">
      <c r="B192" s="109" t="s">
        <v>939</v>
      </c>
      <c r="C192" s="109" t="s">
        <v>1138</v>
      </c>
      <c r="D192" s="110" t="s">
        <v>462</v>
      </c>
      <c r="E192" s="110"/>
      <c r="F192" s="111" t="s">
        <v>463</v>
      </c>
      <c r="G192" s="109" t="s">
        <v>263</v>
      </c>
      <c r="H192" s="112">
        <v>7</v>
      </c>
      <c r="I192" s="109" t="s">
        <v>221</v>
      </c>
      <c r="K192" s="113" t="s">
        <v>1484</v>
      </c>
      <c r="L192" s="114">
        <v>4</v>
      </c>
      <c r="M192" s="114"/>
      <c r="N192" s="115"/>
      <c r="O192" s="116"/>
      <c r="P192" s="117" t="s">
        <v>1598</v>
      </c>
      <c r="Q192" s="118"/>
      <c r="R192" s="119"/>
      <c r="V192" s="111"/>
      <c r="W192" s="120"/>
      <c r="X192" s="120"/>
      <c r="Y192" s="120"/>
      <c r="Z192" s="120"/>
      <c r="AA192" s="120"/>
      <c r="AB192" s="120"/>
      <c r="AC192" s="120"/>
      <c r="AD192" s="121"/>
      <c r="AE192" s="119"/>
      <c r="AF192" s="119"/>
      <c r="AG192" s="117"/>
      <c r="AH192" s="122">
        <v>0</v>
      </c>
      <c r="AI192" s="122" t="str">
        <f t="shared" si="9"/>
        <v> Potentilla simplex Michx.; common cinquefoil.  GW:  RG: local on less fertile soils in thin woods and fields near Ky Rv and in ESH SH: </v>
      </c>
      <c r="AJ192" s="122" t="s">
        <v>2035</v>
      </c>
      <c r="AK192" s="111" t="s">
        <v>2035</v>
      </c>
      <c r="AL192" s="123"/>
      <c r="AM192" s="123" t="s">
        <v>1771</v>
      </c>
      <c r="AN192" s="122" t="s">
        <v>2068</v>
      </c>
      <c r="AO192" s="109" t="s">
        <v>222</v>
      </c>
    </row>
    <row r="193" spans="2:41" s="109" customFormat="1" ht="30" customHeight="1">
      <c r="B193" s="109" t="s">
        <v>963</v>
      </c>
      <c r="C193" s="109" t="s">
        <v>464</v>
      </c>
      <c r="D193" s="110" t="s">
        <v>465</v>
      </c>
      <c r="E193" s="110" t="s">
        <v>2092</v>
      </c>
      <c r="F193" s="111" t="s">
        <v>466</v>
      </c>
      <c r="G193" s="109" t="s">
        <v>263</v>
      </c>
      <c r="H193" s="112">
        <v>7</v>
      </c>
      <c r="I193" s="109" t="s">
        <v>1203</v>
      </c>
      <c r="K193" s="113" t="s">
        <v>724</v>
      </c>
      <c r="L193" s="114" t="s">
        <v>501</v>
      </c>
      <c r="M193" s="114"/>
      <c r="N193" s="115"/>
      <c r="O193" s="116"/>
      <c r="P193" s="117" t="s">
        <v>665</v>
      </c>
      <c r="Q193" s="118"/>
      <c r="R193" s="119" t="s">
        <v>824</v>
      </c>
      <c r="T193" s="109" t="s">
        <v>1069</v>
      </c>
      <c r="V193" s="111" t="s">
        <v>1175</v>
      </c>
      <c r="W193" s="120"/>
      <c r="X193" s="120"/>
      <c r="Y193" s="120"/>
      <c r="Z193" s="120"/>
      <c r="AA193" s="120"/>
      <c r="AB193" s="120"/>
      <c r="AC193" s="120"/>
      <c r="AD193" s="121" t="s">
        <v>1256</v>
      </c>
      <c r="AE193" s="119">
        <v>7</v>
      </c>
      <c r="AF193" s="119">
        <v>5</v>
      </c>
      <c r="AG193" s="117"/>
      <c r="AH193" s="122">
        <v>0</v>
      </c>
      <c r="AI193" s="122" t="str">
        <f t="shared" si="9"/>
        <v> Prenanthes altissima L.; common wood-lettuce.  GW:  RG: locally common in deeper woods, especially near larger streams; perhaps not in most CBG and ESH (?) SH: </v>
      </c>
      <c r="AJ193" s="122" t="s">
        <v>2036</v>
      </c>
      <c r="AK193" s="111" t="s">
        <v>2036</v>
      </c>
      <c r="AL193" s="123" t="s">
        <v>1771</v>
      </c>
      <c r="AM193" s="123" t="s">
        <v>1771</v>
      </c>
      <c r="AN193" s="122" t="s">
        <v>2069</v>
      </c>
      <c r="AO193" s="109" t="s">
        <v>2113</v>
      </c>
    </row>
    <row r="194" spans="2:40" s="109" customFormat="1" ht="30" customHeight="1">
      <c r="B194" s="109" t="s">
        <v>963</v>
      </c>
      <c r="C194" s="109" t="s">
        <v>467</v>
      </c>
      <c r="D194" s="110" t="s">
        <v>468</v>
      </c>
      <c r="E194" s="110" t="s">
        <v>2092</v>
      </c>
      <c r="F194" s="111" t="s">
        <v>469</v>
      </c>
      <c r="G194" s="109" t="s">
        <v>263</v>
      </c>
      <c r="H194" s="112">
        <v>7</v>
      </c>
      <c r="I194" s="109" t="s">
        <v>372</v>
      </c>
      <c r="K194" s="113" t="s">
        <v>725</v>
      </c>
      <c r="L194" s="114" t="s">
        <v>485</v>
      </c>
      <c r="M194" s="114" t="s">
        <v>41</v>
      </c>
      <c r="N194" s="115"/>
      <c r="O194" s="116"/>
      <c r="P194" s="117" t="s">
        <v>664</v>
      </c>
      <c r="Q194" s="124" t="s">
        <v>73</v>
      </c>
      <c r="R194" s="119" t="s">
        <v>825</v>
      </c>
      <c r="T194" s="109" t="s">
        <v>1068</v>
      </c>
      <c r="V194" s="111" t="s">
        <v>801</v>
      </c>
      <c r="W194" s="120"/>
      <c r="X194" s="120"/>
      <c r="Y194" s="120"/>
      <c r="Z194" s="120"/>
      <c r="AA194" s="120"/>
      <c r="AB194" s="120"/>
      <c r="AC194" s="120"/>
      <c r="AD194" s="121" t="s">
        <v>1256</v>
      </c>
      <c r="AE194" s="119">
        <v>9</v>
      </c>
      <c r="AF194" s="119">
        <v>9</v>
      </c>
      <c r="AG194" s="117"/>
      <c r="AH194" s="122">
        <v>0</v>
      </c>
      <c r="AI194" s="122" t="str">
        <f t="shared" si="9"/>
        <v> Prenanthes crepidinea Michx.; giant wood-lettuce. Moist deep soils; perhaps reduced greatly, now very rare. GW:  RG: rare; scattered sites in open woods and edges, mostly near the Ky Rv (also near the Ohio Rv in NBG) SH: </v>
      </c>
      <c r="AJ194" s="122" t="s">
        <v>2037</v>
      </c>
      <c r="AK194" s="111" t="s">
        <v>2037</v>
      </c>
      <c r="AL194" s="123" t="s">
        <v>1768</v>
      </c>
      <c r="AM194" s="123" t="s">
        <v>1774</v>
      </c>
      <c r="AN194" s="122" t="s">
        <v>2070</v>
      </c>
    </row>
    <row r="195" spans="2:42" s="109" customFormat="1" ht="30" customHeight="1">
      <c r="B195" s="109" t="s">
        <v>1656</v>
      </c>
      <c r="C195" s="109" t="s">
        <v>982</v>
      </c>
      <c r="D195" s="110" t="s">
        <v>983</v>
      </c>
      <c r="E195" s="110"/>
      <c r="F195" s="111" t="s">
        <v>984</v>
      </c>
      <c r="G195" s="109" t="s">
        <v>263</v>
      </c>
      <c r="H195" s="112">
        <v>7</v>
      </c>
      <c r="I195" s="109" t="s">
        <v>373</v>
      </c>
      <c r="J195" s="109">
        <v>1</v>
      </c>
      <c r="K195" s="113" t="s">
        <v>222</v>
      </c>
      <c r="L195" s="114" t="s">
        <v>498</v>
      </c>
      <c r="M195" s="114"/>
      <c r="N195" s="115"/>
      <c r="O195" s="116" t="s">
        <v>985</v>
      </c>
      <c r="P195" s="117" t="s">
        <v>1154</v>
      </c>
      <c r="Q195" s="118"/>
      <c r="R195" s="119">
        <v>1</v>
      </c>
      <c r="V195" s="111" t="s">
        <v>802</v>
      </c>
      <c r="W195" s="120"/>
      <c r="X195" s="120"/>
      <c r="Y195" s="120"/>
      <c r="Z195" s="120"/>
      <c r="AA195" s="120"/>
      <c r="AB195" s="120"/>
      <c r="AC195" s="120"/>
      <c r="AD195" s="121" t="s">
        <v>1252</v>
      </c>
      <c r="AE195" s="119">
        <v>3</v>
      </c>
      <c r="AF195" s="119">
        <v>3</v>
      </c>
      <c r="AG195" s="117"/>
      <c r="AH195" s="122">
        <v>0</v>
      </c>
      <c r="AI195" s="122" t="str">
        <f t="shared" si="9"/>
        <v> Prunella lanceolata W. Bart.; lance-leaved selfheal.  GW: woods, fields, especially low/damp places RG: widely scattered in thin woods and open areas on damp fertile soils SH: </v>
      </c>
      <c r="AJ195" s="122" t="s">
        <v>2038</v>
      </c>
      <c r="AK195" s="111" t="s">
        <v>2038</v>
      </c>
      <c r="AL195" s="126" t="s">
        <v>1769</v>
      </c>
      <c r="AM195" s="126" t="s">
        <v>1769</v>
      </c>
      <c r="AN195" s="122" t="s">
        <v>2093</v>
      </c>
      <c r="AO195" s="109" t="s">
        <v>980</v>
      </c>
      <c r="AP195" s="109" t="s">
        <v>2138</v>
      </c>
    </row>
    <row r="196" spans="2:40" s="109" customFormat="1" ht="30" customHeight="1">
      <c r="B196" s="109" t="s">
        <v>939</v>
      </c>
      <c r="C196" s="109" t="s">
        <v>986</v>
      </c>
      <c r="D196" s="110" t="s">
        <v>987</v>
      </c>
      <c r="E196" s="110"/>
      <c r="F196" s="111" t="s">
        <v>988</v>
      </c>
      <c r="G196" s="109" t="s">
        <v>765</v>
      </c>
      <c r="H196" s="112">
        <v>4</v>
      </c>
      <c r="I196" s="109" t="s">
        <v>1421</v>
      </c>
      <c r="J196" s="109">
        <v>1</v>
      </c>
      <c r="K196" s="113" t="s">
        <v>234</v>
      </c>
      <c r="L196" s="114" t="s">
        <v>723</v>
      </c>
      <c r="M196" s="114"/>
      <c r="N196" s="115"/>
      <c r="O196" s="116" t="s">
        <v>1086</v>
      </c>
      <c r="P196" s="117" t="s">
        <v>434</v>
      </c>
      <c r="Q196" s="118"/>
      <c r="R196" s="119">
        <v>1</v>
      </c>
      <c r="T196" s="109" t="s">
        <v>1068</v>
      </c>
      <c r="V196" s="111" t="s">
        <v>801</v>
      </c>
      <c r="W196" s="120">
        <v>0</v>
      </c>
      <c r="X196" s="120">
        <v>10</v>
      </c>
      <c r="Y196" s="120"/>
      <c r="Z196" s="120">
        <v>3</v>
      </c>
      <c r="AA196" s="120">
        <v>3</v>
      </c>
      <c r="AB196" s="120"/>
      <c r="AC196" s="120"/>
      <c r="AD196" s="121" t="s">
        <v>1258</v>
      </c>
      <c r="AE196" s="121">
        <v>5</v>
      </c>
      <c r="AF196" s="119">
        <v>5</v>
      </c>
      <c r="AG196" s="117"/>
      <c r="AH196" s="122">
        <v>0</v>
      </c>
      <c r="AI196" s="122" t="str">
        <f t="shared" si="9"/>
        <v> Prunus americana Marsh.; common plum.  GW: edge of woods along the (northern?) eastern-ridges fields; check for var. lanata RG: widely scattered and locally abundant in thin woods and edges, especially in hilly sections; see also var. lanata SH: </v>
      </c>
      <c r="AJ196" s="122" t="s">
        <v>1854</v>
      </c>
      <c r="AK196" s="111" t="s">
        <v>1854</v>
      </c>
      <c r="AL196" s="123" t="s">
        <v>1768</v>
      </c>
      <c r="AM196" s="123" t="s">
        <v>1774</v>
      </c>
      <c r="AN196" s="122" t="s">
        <v>2044</v>
      </c>
    </row>
    <row r="197" spans="2:41" s="109" customFormat="1" ht="30" customHeight="1">
      <c r="B197" s="109" t="s">
        <v>939</v>
      </c>
      <c r="C197" s="109" t="s">
        <v>1126</v>
      </c>
      <c r="D197" s="110" t="s">
        <v>1127</v>
      </c>
      <c r="E197" s="110"/>
      <c r="F197" s="111" t="s">
        <v>1128</v>
      </c>
      <c r="G197" s="109" t="s">
        <v>765</v>
      </c>
      <c r="H197" s="112">
        <v>2</v>
      </c>
      <c r="I197" s="109" t="s">
        <v>713</v>
      </c>
      <c r="J197" s="109">
        <v>1</v>
      </c>
      <c r="K197" s="113" t="s">
        <v>424</v>
      </c>
      <c r="L197" s="114" t="s">
        <v>723</v>
      </c>
      <c r="M197" s="114"/>
      <c r="N197" s="115"/>
      <c r="O197" s="116" t="s">
        <v>1129</v>
      </c>
      <c r="P197" s="117" t="s">
        <v>817</v>
      </c>
      <c r="Q197" s="118"/>
      <c r="R197" s="119">
        <v>1</v>
      </c>
      <c r="V197" s="111" t="s">
        <v>1174</v>
      </c>
      <c r="W197" s="120"/>
      <c r="X197" s="120"/>
      <c r="Y197" s="120"/>
      <c r="Z197" s="120"/>
      <c r="AA197" s="120"/>
      <c r="AB197" s="120"/>
      <c r="AC197" s="120"/>
      <c r="AD197" s="121" t="s">
        <v>1257</v>
      </c>
      <c r="AE197" s="119">
        <v>1</v>
      </c>
      <c r="AF197" s="119">
        <v>1</v>
      </c>
      <c r="AG197" s="117" t="s">
        <v>826</v>
      </c>
      <c r="AH197" s="122" t="s">
        <v>586</v>
      </c>
      <c r="AI197" s="122" t="str">
        <f t="shared" si="9"/>
        <v> Prunus serotina Ehrh.; black cherry.  GW: woods, fencerows, coming up in brushy old fields RG: widespread and abundant in fencerows and young woods SH: "Prunus virginiana (Wild cherry).  One of the largest trees of our forests, occurring abundantly on the richest soils, and one of the most valuable of the lumber yielding kind, in consequence of the beauty, hardness, and durability of its wood, which is more extensively used than any North American tree, in cabinet work. When portions of the tree are selected for this purpose, at the bifurcation of the stocks, the plank, when polished, exhibits a rich and varied appearance, nowise inferior to the best mahogany. The bark has been long used as a domestic medicine in jaundice and debility. Flowers about the 8th of May..." [Short was clearly referring to P. serotina, not P. virginiana, which is restricted to ravines near the Kentucky River.]</v>
      </c>
      <c r="AJ197" s="122" t="s">
        <v>1699</v>
      </c>
      <c r="AK197" s="111" t="s">
        <v>1699</v>
      </c>
      <c r="AL197" s="123" t="s">
        <v>1769</v>
      </c>
      <c r="AM197" s="123" t="s">
        <v>1769</v>
      </c>
      <c r="AN197" s="122"/>
      <c r="AO197" s="109" t="s">
        <v>934</v>
      </c>
    </row>
    <row r="198" spans="2:41" s="109" customFormat="1" ht="30" customHeight="1">
      <c r="B198" s="109" t="s">
        <v>1123</v>
      </c>
      <c r="C198" s="109" t="s">
        <v>1486</v>
      </c>
      <c r="D198" s="110" t="s">
        <v>1487</v>
      </c>
      <c r="E198" s="110"/>
      <c r="F198" s="111" t="s">
        <v>1488</v>
      </c>
      <c r="G198" s="109" t="s">
        <v>765</v>
      </c>
      <c r="H198" s="112">
        <v>2</v>
      </c>
      <c r="I198" s="109" t="s">
        <v>714</v>
      </c>
      <c r="J198" s="109">
        <v>1</v>
      </c>
      <c r="K198" s="113" t="s">
        <v>1540</v>
      </c>
      <c r="L198" s="114" t="s">
        <v>715</v>
      </c>
      <c r="M198" s="114"/>
      <c r="N198" s="115"/>
      <c r="O198" s="116" t="s">
        <v>1541</v>
      </c>
      <c r="P198" s="117" t="s">
        <v>1061</v>
      </c>
      <c r="Q198" s="118" t="s">
        <v>17</v>
      </c>
      <c r="R198" s="119" t="s">
        <v>822</v>
      </c>
      <c r="U198" s="109" t="s">
        <v>1066</v>
      </c>
      <c r="V198" s="111" t="s">
        <v>802</v>
      </c>
      <c r="W198" s="120">
        <v>30</v>
      </c>
      <c r="X198" s="120"/>
      <c r="Y198" s="120"/>
      <c r="Z198" s="120"/>
      <c r="AA198" s="120"/>
      <c r="AB198" s="120"/>
      <c r="AC198" s="120"/>
      <c r="AD198" s="121" t="s">
        <v>1253</v>
      </c>
      <c r="AE198" s="119">
        <v>7</v>
      </c>
      <c r="AF198" s="119">
        <v>7</v>
      </c>
      <c r="AG198" s="117" t="s">
        <v>827</v>
      </c>
      <c r="AH198" s="122" t="s">
        <v>1567</v>
      </c>
      <c r="AI198" s="122" t="str">
        <f t="shared" si="9"/>
        <v> Quercus alba L.; white oak. Before settlement, this species was probably the most abundant tree in states east of the Mississippi.  In the Bluegrass Region it was concentrated on the Eden Shale Hills, and also blufftops near larger streams and rivers.  There are still many sites with young trees, but this species should be the main focus of long-term restoration plans on Eden Shale.  Of course, it has great potential for wood supply, majestic form for a shade tree, and a lot of acorn production for wildlife. GW: Jess Burrier says one on his farm RG: widespread; formerly abundant on less fertile soils near Ky Rv &amp; in ESH; not in most CBG SH: "Quercus alba (White oak).  The white oak is not often met with in the rich tract of land immediately surrounding Lexington; but is found abundantly in that part of Fayette county bordering the Kentucky river; where the soil becomes thinner and the face of the country more rolling. In these situations it attains its largest size, and is readily distinguished from all other trees of the same family by its whiter bark, which is often, in the younger trees, disposed in alternate bands of a finer and coarser texture, giving the tree a characteristic appearance. The strength, solidity and durability of its wood fit it for a vast variety of useful purposes. Michaux, in his elaborate and elegant work on the forest trees of America, hazards the opinion that in the process of time, by the gradual deterioration of the soil, the white oak will be spontaneously produced by these sections of the Union which are now too rich to grow it. ...blooms about the 25th of April..."</v>
      </c>
      <c r="AJ198" s="122" t="s">
        <v>1700</v>
      </c>
      <c r="AK198" s="111" t="s">
        <v>1700</v>
      </c>
      <c r="AL198" s="123"/>
      <c r="AM198" s="123" t="s">
        <v>470</v>
      </c>
      <c r="AN198" s="122"/>
      <c r="AO198" s="109" t="s">
        <v>234</v>
      </c>
    </row>
    <row r="199" spans="2:40" s="109" customFormat="1" ht="30" customHeight="1">
      <c r="B199" s="109" t="s">
        <v>1123</v>
      </c>
      <c r="C199" s="109" t="s">
        <v>1489</v>
      </c>
      <c r="D199" s="110" t="s">
        <v>1490</v>
      </c>
      <c r="E199" s="110"/>
      <c r="F199" s="111" t="s">
        <v>1491</v>
      </c>
      <c r="G199" s="109" t="s">
        <v>765</v>
      </c>
      <c r="H199" s="112">
        <v>2</v>
      </c>
      <c r="I199" s="109" t="s">
        <v>714</v>
      </c>
      <c r="J199" s="109">
        <v>1</v>
      </c>
      <c r="K199" s="113" t="s">
        <v>234</v>
      </c>
      <c r="L199" s="114" t="s">
        <v>499</v>
      </c>
      <c r="M199" s="114"/>
      <c r="N199" s="115"/>
      <c r="O199" s="116" t="s">
        <v>769</v>
      </c>
      <c r="P199" s="117" t="s">
        <v>654</v>
      </c>
      <c r="Q199" s="118"/>
      <c r="R199" s="119" t="s">
        <v>822</v>
      </c>
      <c r="T199" s="109" t="s">
        <v>1065</v>
      </c>
      <c r="V199" s="111" t="s">
        <v>802</v>
      </c>
      <c r="W199" s="120">
        <v>0</v>
      </c>
      <c r="X199" s="120">
        <v>10</v>
      </c>
      <c r="Y199" s="120">
        <v>12</v>
      </c>
      <c r="Z199" s="120"/>
      <c r="AA199" s="120"/>
      <c r="AB199" s="120"/>
      <c r="AC199" s="120"/>
      <c r="AD199" s="121" t="s">
        <v>1253</v>
      </c>
      <c r="AE199" s="119">
        <v>5</v>
      </c>
      <c r="AF199" s="119">
        <v>5</v>
      </c>
      <c r="AG199" s="117" t="s">
        <v>845</v>
      </c>
      <c r="AH199" s="122" t="s">
        <v>222</v>
      </c>
      <c r="AI199" s="122" t="str">
        <f t="shared" si="9"/>
        <v> Quercus imbricaria Michx.; shingle oak.  GW: few saplings in young woods near old Cincinnati Turnpike, south near pond RG: scattered or locally frequent in young woods, often relatively dry or damp; little in most CBG SH: "Quercus imbricaria (Laurel oak). The laurel oak, though a very common tree in some portions of Kentucky, especially in that section called "the barrens," is comparatively rare in this locality; nevertheless it does occur occasionally in company with the last [Q. muhlenbergii...] on the richest lands, and is always, when in foliage, a pleasing object, in consequence of the deep glossy green on its leaves... It does not attain any considerable size, nor is its timber valuable."</v>
      </c>
      <c r="AJ199" s="122" t="s">
        <v>1701</v>
      </c>
      <c r="AK199" s="111" t="s">
        <v>1701</v>
      </c>
      <c r="AL199" s="123" t="s">
        <v>1768</v>
      </c>
      <c r="AM199" s="123"/>
      <c r="AN199" s="122"/>
    </row>
    <row r="200" spans="2:40" s="109" customFormat="1" ht="30" customHeight="1">
      <c r="B200" s="109" t="s">
        <v>1123</v>
      </c>
      <c r="C200" s="109" t="s">
        <v>1492</v>
      </c>
      <c r="D200" s="110" t="s">
        <v>1493</v>
      </c>
      <c r="E200" s="110"/>
      <c r="F200" s="111" t="s">
        <v>1494</v>
      </c>
      <c r="G200" s="109" t="s">
        <v>765</v>
      </c>
      <c r="H200" s="112">
        <v>2</v>
      </c>
      <c r="I200" s="109" t="s">
        <v>714</v>
      </c>
      <c r="J200" s="109">
        <v>1</v>
      </c>
      <c r="K200" s="113" t="s">
        <v>424</v>
      </c>
      <c r="L200" s="114" t="s">
        <v>1425</v>
      </c>
      <c r="M200" s="114" t="s">
        <v>1208</v>
      </c>
      <c r="N200" s="115"/>
      <c r="O200" s="116" t="s">
        <v>1361</v>
      </c>
      <c r="P200" s="117" t="s">
        <v>1261</v>
      </c>
      <c r="Q200" s="118" t="s">
        <v>158</v>
      </c>
      <c r="R200" s="119">
        <v>1</v>
      </c>
      <c r="T200" s="109" t="s">
        <v>837</v>
      </c>
      <c r="V200" s="111" t="s">
        <v>801</v>
      </c>
      <c r="W200" s="120" t="s">
        <v>35</v>
      </c>
      <c r="X200" s="120" t="s">
        <v>45</v>
      </c>
      <c r="Y200" s="120" t="s">
        <v>46</v>
      </c>
      <c r="Z200" s="120"/>
      <c r="AA200" s="120"/>
      <c r="AB200" s="120"/>
      <c r="AC200" s="120"/>
      <c r="AD200" s="121" t="s">
        <v>1253</v>
      </c>
      <c r="AE200" s="119">
        <v>5</v>
      </c>
      <c r="AF200" s="119">
        <v>3</v>
      </c>
      <c r="AG200" s="117" t="s">
        <v>207</v>
      </c>
      <c r="AH200" s="122">
        <v>0</v>
      </c>
      <c r="AI200" s="122" t="str">
        <f t="shared" si="9"/>
        <v> Quercus macrocarpa Michx.; bur oak. Bur oak is widespread in midwestern regions, extending relatively far west into the Great Plains. It also extends east locally where unusually rich soils prevail, for example, in the Bluegrass region. Elsewhere in Kentucky, the species is restricted to lowlands along larger rivers in western regions. It was formerly frequent in the woodlands that covered uplands of the central Bluegrass region before settlement. However, together with chinquapin oak and shumard oak, the total percentage of oaks in that woodland was only 1-10%. In the presettlement landscape, bur oaks often seem to have been associated with relatively open areas that contained much cane, locusts and other sun-loving species. Today, the ca. 200-400 year old "grandfather" bur oaks on deep soils in the classic horsefarm landscape are among the oldest trees in the Bluegrass Region. The massive shape of mature trees, with huge spreading limbs, makes them magnificent monuments to our natural heritage. The series of ring-widths in their trunks hold clues to our recent environmental history, but, until recently, virtually no effort had been made to collect sections when trees die or are cut down. Ryan McEwan (University of Kentucky, Dept. of Forestry) has now examined several large sections, dating from about 1650-1700 (to be stored at the Arboretum and the Griffith Farm for further research and display). The growth rate of these trees was quite slow during most of the 1700s, but then increased by a factor of 2-4 times. With other evidence, it appears that the original woodland was fairly dense and shady (containing much sugar maple in some areas), but became thinned out by the settlers, who often left the oaks for their special qualities—shade for livestock, acorns for hogs and other animals, future timber uses, and overall aesthetics. Their acorns are the largest of any oak in North America. The acorn cups are distinctively “mossy”, with especially in some trees with larger acorns. Acorns vary greatly in size, from about half an inch across to two or three times as much. Acorns can be made into a fairly decent food for humans: grind them to a pulp, then leach out the bitter tannins for several hours, then bake into muffins or other things, with or without wheat flour or other ingredients. It is likely that native people made much use of them for food. Yet an occasional complaint in the modern age is the seasonal nuisance of large acorn crops falling onto lawns, sidewalks and parking lots. They are often spread around by squirrels, and young trees are scattered widely in fencerows and thickets. In shade, seedlings are less frequent, and chinquapin oak is often more common. GW: largely restricted to north half of farm, probably on deeper/damper soils RG: widely scattered and locally common in thin or disturbed woods on deep damp fertile soils SH: "Quercus macrocarpa (Over-cup White oak, Bur-oak).  This noble species is every where met with in the rich forests of this neighbourhood, towering above the most of other trees and throwing out its large umbrageous branches to a considerable distance around. The bark of the trunk and limbs is much rougher and more furrowed than the preceding species [Q. alba], and its wood more porous, and less durable; nevertheless it is valuable for fencing and fuel."</v>
      </c>
      <c r="AJ200" s="122" t="s">
        <v>1702</v>
      </c>
      <c r="AK200" s="111" t="s">
        <v>1702</v>
      </c>
      <c r="AL200" s="123" t="s">
        <v>1769</v>
      </c>
      <c r="AM200" s="123"/>
      <c r="AN200" s="122"/>
    </row>
    <row r="201" spans="2:40" s="109" customFormat="1" ht="30" customHeight="1">
      <c r="B201" s="109" t="s">
        <v>1123</v>
      </c>
      <c r="C201" s="109" t="s">
        <v>1362</v>
      </c>
      <c r="D201" s="110" t="s">
        <v>1363</v>
      </c>
      <c r="E201" s="110"/>
      <c r="F201" s="111" t="s">
        <v>1364</v>
      </c>
      <c r="G201" s="109" t="s">
        <v>765</v>
      </c>
      <c r="H201" s="112">
        <v>2</v>
      </c>
      <c r="I201" s="109" t="s">
        <v>714</v>
      </c>
      <c r="J201" s="109">
        <v>1</v>
      </c>
      <c r="K201" s="113" t="s">
        <v>709</v>
      </c>
      <c r="L201" s="114" t="s">
        <v>715</v>
      </c>
      <c r="M201" s="114"/>
      <c r="N201" s="115"/>
      <c r="O201" s="116" t="s">
        <v>1365</v>
      </c>
      <c r="P201" s="117" t="s">
        <v>1262</v>
      </c>
      <c r="Q201" s="118" t="s">
        <v>157</v>
      </c>
      <c r="R201" s="119">
        <v>1</v>
      </c>
      <c r="T201" s="109" t="s">
        <v>837</v>
      </c>
      <c r="V201" s="111" t="s">
        <v>801</v>
      </c>
      <c r="W201" s="120" t="s">
        <v>38</v>
      </c>
      <c r="X201" s="120" t="s">
        <v>45</v>
      </c>
      <c r="Y201" s="120" t="s">
        <v>46</v>
      </c>
      <c r="Z201" s="120"/>
      <c r="AA201" s="120"/>
      <c r="AB201" s="120"/>
      <c r="AC201" s="120"/>
      <c r="AD201" s="121" t="s">
        <v>1253</v>
      </c>
      <c r="AE201" s="119">
        <v>7</v>
      </c>
      <c r="AF201" s="119">
        <v>3</v>
      </c>
      <c r="AG201" s="117" t="s">
        <v>208</v>
      </c>
      <c r="AH201" s="122">
        <v>0</v>
      </c>
      <c r="AI201" s="122" t="str">
        <f t="shared" si="9"/>
        <v> Quercus muehlenbergii Engelm.; chinquapin oak. The chinquapin oak is locally abundant on limestone soils in eastern North America (especially west of the Appalachians), but rare or absent elsewhere. In Kentucky, it is abundant in forests on drier rocky sites and, to a lesser extent, it is locally common on deeper soils in agricultural landscapes.  It is generally associated with blue ash, but does have a somewhat wider range; for example, scattered chinquapin oaks occur within the Appalachian hills on unusually base-rich shales. At the time of settlement in the central Bluegrass, most of the trees called “white oak” were probably chinquapin oak; people did not distinguish them in their records. It seems to have occurred mostly with ashes, elms, walnuts, buckeyes and other trees in moderately dense phases of the original woodland. After settlement, it was probably favored in some areas by the increased disturbance and light levels, and open grown trees became a distinctive feature of the landscape, especially in the ‘woodland-pastures’ that were selected out of the original vegetation. Seedlings are typically found in thin woods with partial shade, whereas bur oak seedlings are concentrated in the open. Acorns are highly attractive to birds on the trees, and those that fall to the ground seem to be quickly eaten or gathered by small mammals, especially in grassy pastures. Young woods on the central Bluegrass plains often contain a small percentage of chinquapin oak, if there are parent trees nearby. Because of the longevity of this species (like bur oak), it may gradually increase as a proportion of the woods, as time goes by. Scattered ancient trees with open grown form make a significant visual impact on the landscape. The old tree at the Griffith Farm is considered to be the global champion; it may well date from about 1500 A.D., and seems to have developed from a group of resprouts, which have all died except for the one stem. Other examples include the trees on Leestown Road near Midway (Woodford Co.), Parker’s Mill Road near its east end (Fayette Co.), and Russell Cave Road near Loradale (Bourbon Co.). GW: ancient woodland, also scattered as small portion or regrowth RG: widespread and locally abundant in better woods, especially on drier soils SH: "Quercus prinus acuminata (Chestnut white oak, Yellow oak). This species is not so abundant, nor is it so large a tree as the last, [Q. shumardii/macrocarpa] though in common with it, it is found growing on the richest soils. The acorn,,,is said by Michaux to be also sweeter than any other of the American oaks. Different individuals of this species differ essentially in the size of their leaves, these being generally larger in proportion as the tree is young..."</v>
      </c>
      <c r="AJ201" s="122" t="s">
        <v>1703</v>
      </c>
      <c r="AK201" s="111" t="s">
        <v>1703</v>
      </c>
      <c r="AL201" s="123" t="s">
        <v>1769</v>
      </c>
      <c r="AM201" s="123"/>
      <c r="AN201" s="122"/>
    </row>
    <row r="202" spans="2:41" s="109" customFormat="1" ht="30" customHeight="1">
      <c r="B202" s="109" t="s">
        <v>1123</v>
      </c>
      <c r="C202" s="109" t="s">
        <v>1366</v>
      </c>
      <c r="D202" s="110" t="s">
        <v>1367</v>
      </c>
      <c r="E202" s="110"/>
      <c r="F202" s="111" t="s">
        <v>1368</v>
      </c>
      <c r="G202" s="109" t="s">
        <v>765</v>
      </c>
      <c r="H202" s="112">
        <v>2</v>
      </c>
      <c r="I202" s="109" t="s">
        <v>714</v>
      </c>
      <c r="K202" s="113" t="s">
        <v>725</v>
      </c>
      <c r="L202" s="114" t="s">
        <v>722</v>
      </c>
      <c r="M202" s="114"/>
      <c r="N202" s="115"/>
      <c r="O202" s="116"/>
      <c r="P202" s="117" t="s">
        <v>1263</v>
      </c>
      <c r="Q202" s="118"/>
      <c r="R202" s="119" t="s">
        <v>825</v>
      </c>
      <c r="U202" s="109" t="s">
        <v>1066</v>
      </c>
      <c r="V202" s="111" t="s">
        <v>802</v>
      </c>
      <c r="W202" s="120">
        <v>30</v>
      </c>
      <c r="X202" s="120"/>
      <c r="Y202" s="120"/>
      <c r="Z202" s="120"/>
      <c r="AA202" s="120"/>
      <c r="AB202" s="120"/>
      <c r="AC202" s="120"/>
      <c r="AD202" s="121" t="s">
        <v>1253</v>
      </c>
      <c r="AE202" s="119">
        <v>5</v>
      </c>
      <c r="AF202" s="119">
        <v>7</v>
      </c>
      <c r="AG202" s="117"/>
      <c r="AH202" s="122" t="s">
        <v>1105</v>
      </c>
      <c r="AI202" s="122" t="str">
        <f t="shared" si="9"/>
        <v> Quercus rubra L.; northern red oak.  GW:  RG: largely restricted to deeper woods near Ky and in ESH; perhaps not in most CBG SH: </v>
      </c>
      <c r="AJ202" s="122" t="s">
        <v>1704</v>
      </c>
      <c r="AK202" s="111" t="s">
        <v>1704</v>
      </c>
      <c r="AL202" s="123" t="s">
        <v>1771</v>
      </c>
      <c r="AM202" s="123" t="s">
        <v>1769</v>
      </c>
      <c r="AN202" s="122"/>
      <c r="AO202" s="109" t="s">
        <v>934</v>
      </c>
    </row>
    <row r="203" spans="2:40" s="109" customFormat="1" ht="30" customHeight="1">
      <c r="B203" s="109" t="s">
        <v>1123</v>
      </c>
      <c r="C203" s="109" t="s">
        <v>1369</v>
      </c>
      <c r="D203" s="110" t="s">
        <v>1370</v>
      </c>
      <c r="E203" s="110"/>
      <c r="F203" s="111" t="s">
        <v>1371</v>
      </c>
      <c r="G203" s="109" t="s">
        <v>765</v>
      </c>
      <c r="H203" s="112">
        <v>2</v>
      </c>
      <c r="I203" s="109" t="s">
        <v>714</v>
      </c>
      <c r="J203" s="109">
        <v>1</v>
      </c>
      <c r="K203" s="113" t="s">
        <v>1627</v>
      </c>
      <c r="L203" s="114" t="s">
        <v>723</v>
      </c>
      <c r="M203" s="114" t="s">
        <v>41</v>
      </c>
      <c r="N203" s="115"/>
      <c r="O203" s="116" t="s">
        <v>1372</v>
      </c>
      <c r="P203" s="117" t="s">
        <v>1264</v>
      </c>
      <c r="Q203" s="118" t="s">
        <v>3</v>
      </c>
      <c r="R203" s="119">
        <v>1</v>
      </c>
      <c r="T203" s="109" t="s">
        <v>837</v>
      </c>
      <c r="V203" s="111" t="s">
        <v>801</v>
      </c>
      <c r="W203" s="120" t="s">
        <v>23</v>
      </c>
      <c r="X203" s="120" t="s">
        <v>45</v>
      </c>
      <c r="Y203" s="120" t="s">
        <v>46</v>
      </c>
      <c r="Z203" s="120"/>
      <c r="AA203" s="120"/>
      <c r="AB203" s="120"/>
      <c r="AC203" s="120"/>
      <c r="AD203" s="121" t="s">
        <v>1253</v>
      </c>
      <c r="AE203" s="119">
        <v>5</v>
      </c>
      <c r="AF203" s="119">
        <v>3</v>
      </c>
      <c r="AG203" s="117" t="s">
        <v>1575</v>
      </c>
      <c r="AH203" s="122" t="s">
        <v>234</v>
      </c>
      <c r="AI203" s="122" t="str">
        <f t="shared" si="9"/>
        <v> Quercus shumardii Buckl.; western red oak. The Shumard oak, named after Benjamin Franklin Shumard (1820-69, State Geologist of Texas), deserves more respect and research. On a good site with deep soil, it can become a majestic tree. However, in Kentucky it has often been ignored by foresters, nurserymen, landscapers, and even some botanists, being frequently confused with northern red oak, pin oak, black oak, or scarlet oak. It is fairly widespread in the state on limestone soils and rich floodplain terraces, especially in the Bluegrass region, and it was probably the most common “red oak” on upland plains in the central Bluegrass before settlement. It is a vigorous tree, often regenerating into young thickets and then becoming dominant in mid-successional woods. It has considerable tolerance of dry and wet conditions, with habitats ranging from moderately dry rocky slopes to the edge of swamps. It may even have a somewhat bimodal distribution along the gradient from wet to dry extremes. There is probably much genetic variation within the species, associated with this range of habitats, but there has been little or no research on this, at least in Kentucky. It may be that trees from drier sites have less attractive form, with a genetic basis, but we need planting trials to examine this possibility. Also, there has probably been some hybridization with northern red oak and black oak, since some trees appear to be partly transitional in appearance to these other species, which often occur together or nearby in more hilly areas around the central Bluegrass plains. GW: restricted to ancient woodland mostly; also common over fence on Burrier at back woods RG: widely scattered and locally abundant in maturing woodland SH: "Quercus palustris (Pin oak, Swamp Spanish oak).  Next to that just mentioned [Q. macrocarpa], the present species is most frequently met with in the woods around Lexington; although, from its specific name, it might not be looked for in the dry upland of this portion of the state; for Michaux affirms that it "grows constantly in moist places, and of preference about swamps enclosed in the forests," in confirmation of which remark it may be observed that where such situations occur in this country, the tree will always be found. Like the Q. Macrocarpa, it attains to a great size, and in consequence of its wood splitting well it is often used for rails, shingles, laths &amp;c. although it is not durable. The fine, glossy texture, and beautifully scolloped form of the leaves, which are more delicate than those of any other oak, give to this tree a peculiar and softer aspect than is common with the family, whose foliage for the most part is harsh and coarse.  [He was generally referring to Q. shumardii rather than Q. palustris, which is not native in the Lexington area; the two species were not distinguished in Short's time."</v>
      </c>
      <c r="AJ203" s="122" t="s">
        <v>1705</v>
      </c>
      <c r="AK203" s="111" t="s">
        <v>1705</v>
      </c>
      <c r="AL203" s="123" t="s">
        <v>1769</v>
      </c>
      <c r="AM203" s="123"/>
      <c r="AN203" s="122"/>
    </row>
    <row r="204" spans="2:41" s="109" customFormat="1" ht="30" customHeight="1">
      <c r="B204" s="109" t="s">
        <v>1099</v>
      </c>
      <c r="C204" s="109" t="s">
        <v>271</v>
      </c>
      <c r="D204" s="110" t="s">
        <v>272</v>
      </c>
      <c r="E204" s="110"/>
      <c r="F204" s="111" t="s">
        <v>273</v>
      </c>
      <c r="G204" s="109" t="s">
        <v>263</v>
      </c>
      <c r="H204" s="112">
        <v>7</v>
      </c>
      <c r="I204" s="109" t="s">
        <v>1190</v>
      </c>
      <c r="J204" s="109">
        <v>1</v>
      </c>
      <c r="K204" s="113" t="s">
        <v>1319</v>
      </c>
      <c r="L204" s="114" t="s">
        <v>1382</v>
      </c>
      <c r="M204" s="114"/>
      <c r="N204" s="115"/>
      <c r="O204" s="116" t="s">
        <v>1543</v>
      </c>
      <c r="P204" s="117" t="s">
        <v>1499</v>
      </c>
      <c r="Q204" s="118"/>
      <c r="R204" s="119">
        <v>1</v>
      </c>
      <c r="V204" s="111"/>
      <c r="W204" s="120"/>
      <c r="X204" s="120"/>
      <c r="Y204" s="120"/>
      <c r="Z204" s="120"/>
      <c r="AA204" s="120"/>
      <c r="AB204" s="120"/>
      <c r="AC204" s="120"/>
      <c r="AD204" s="121" t="s">
        <v>1255</v>
      </c>
      <c r="AE204" s="119">
        <v>3</v>
      </c>
      <c r="AF204" s="119">
        <v>3</v>
      </c>
      <c r="AG204" s="117" t="s">
        <v>1161</v>
      </c>
      <c r="AH204" s="122">
        <v>0</v>
      </c>
      <c r="AI204" s="122" t="str">
        <f t="shared" si="9"/>
        <v> Ranunculus abortivus L.; smooth little-buttercup.  GW: scattered in woods/edges; check RG: widely abundant in open woods and low meadows SH: "Ranunculus abortivus (Small flowered crow-foot).  Grows in woods and meadows. Blooms last of March."</v>
      </c>
      <c r="AJ204" s="122" t="s">
        <v>2039</v>
      </c>
      <c r="AK204" s="111" t="s">
        <v>2039</v>
      </c>
      <c r="AL204" s="126" t="s">
        <v>1769</v>
      </c>
      <c r="AM204" s="126" t="s">
        <v>1771</v>
      </c>
      <c r="AN204" s="122"/>
      <c r="AO204" s="109" t="s">
        <v>1741</v>
      </c>
    </row>
    <row r="205" spans="2:41" s="109" customFormat="1" ht="30" customHeight="1">
      <c r="B205" s="109" t="s">
        <v>1099</v>
      </c>
      <c r="C205" s="109" t="s">
        <v>179</v>
      </c>
      <c r="D205" s="110" t="s">
        <v>180</v>
      </c>
      <c r="E205" s="110"/>
      <c r="F205" s="111" t="s">
        <v>181</v>
      </c>
      <c r="G205" s="109" t="s">
        <v>263</v>
      </c>
      <c r="H205" s="112">
        <v>7</v>
      </c>
      <c r="I205" s="109" t="s">
        <v>389</v>
      </c>
      <c r="K205" s="113" t="s">
        <v>725</v>
      </c>
      <c r="L205" s="114" t="s">
        <v>488</v>
      </c>
      <c r="M205" s="114"/>
      <c r="N205" s="115"/>
      <c r="O205" s="116"/>
      <c r="P205" s="117" t="s">
        <v>1577</v>
      </c>
      <c r="Q205" s="118"/>
      <c r="R205" s="119" t="s">
        <v>825</v>
      </c>
      <c r="T205" s="109" t="s">
        <v>1069</v>
      </c>
      <c r="V205" s="111" t="s">
        <v>1175</v>
      </c>
      <c r="W205" s="120"/>
      <c r="X205" s="120"/>
      <c r="Y205" s="120"/>
      <c r="Z205" s="120"/>
      <c r="AA205" s="120"/>
      <c r="AB205" s="120"/>
      <c r="AC205" s="120"/>
      <c r="AD205" s="121" t="s">
        <v>1255</v>
      </c>
      <c r="AE205" s="119">
        <v>7</v>
      </c>
      <c r="AF205" s="119">
        <v>7</v>
      </c>
      <c r="AG205" s="117" t="s">
        <v>1162</v>
      </c>
      <c r="AH205" s="122">
        <v>0</v>
      </c>
      <c r="AI205" s="122" t="str">
        <f t="shared" si="9"/>
        <v> Ranunculus hispidus Michx.; common wood-buttercup.  GW:  RG: common in woods on slopes, especially near larger streams SH: "Ranunculus fascicularis Muhl.  Moist woods and grass beds. Flowers first of April." [Probably confused with the true R. fascicularis, which occurs only rarely in rocky woods near the Kentucky River.]</v>
      </c>
      <c r="AJ205" s="122" t="s">
        <v>2040</v>
      </c>
      <c r="AK205" s="111" t="s">
        <v>2040</v>
      </c>
      <c r="AL205" s="123" t="s">
        <v>1771</v>
      </c>
      <c r="AM205" s="123" t="s">
        <v>1771</v>
      </c>
      <c r="AN205" s="122"/>
      <c r="AO205" s="109" t="s">
        <v>1767</v>
      </c>
    </row>
    <row r="206" spans="2:41" s="109" customFormat="1" ht="30" customHeight="1">
      <c r="B206" s="109" t="s">
        <v>1099</v>
      </c>
      <c r="C206" s="109" t="s">
        <v>182</v>
      </c>
      <c r="D206" s="110" t="s">
        <v>626</v>
      </c>
      <c r="E206" s="110" t="s">
        <v>2071</v>
      </c>
      <c r="F206" s="111" t="s">
        <v>627</v>
      </c>
      <c r="G206" s="109" t="s">
        <v>263</v>
      </c>
      <c r="H206" s="112">
        <v>7</v>
      </c>
      <c r="I206" s="109" t="s">
        <v>1190</v>
      </c>
      <c r="J206" s="109">
        <v>1</v>
      </c>
      <c r="K206" s="113" t="s">
        <v>562</v>
      </c>
      <c r="L206" s="114" t="s">
        <v>720</v>
      </c>
      <c r="M206" s="114"/>
      <c r="N206" s="115"/>
      <c r="O206" s="116" t="s">
        <v>1542</v>
      </c>
      <c r="P206" s="117" t="s">
        <v>1500</v>
      </c>
      <c r="Q206" s="118"/>
      <c r="R206" s="119" t="s">
        <v>517</v>
      </c>
      <c r="V206" s="111"/>
      <c r="W206" s="120"/>
      <c r="X206" s="120"/>
      <c r="Y206" s="120"/>
      <c r="Z206" s="120"/>
      <c r="AA206" s="120"/>
      <c r="AB206" s="120"/>
      <c r="AC206" s="120"/>
      <c r="AD206" s="121" t="s">
        <v>1255</v>
      </c>
      <c r="AE206" s="119">
        <v>5</v>
      </c>
      <c r="AF206" s="119">
        <v>5</v>
      </c>
      <c r="AG206" s="117"/>
      <c r="AH206" s="122">
        <v>0</v>
      </c>
      <c r="AI206" s="122" t="str">
        <f t="shared" si="9"/>
        <v> Ranunculus micranthus Nutt.; hairy little-buttercup.  GW: scattered in drier woods/edges; check RG: widespread in upland woods, especially in hilly sections SH: </v>
      </c>
      <c r="AJ206" s="122" t="s">
        <v>1878</v>
      </c>
      <c r="AK206" s="111" t="s">
        <v>1878</v>
      </c>
      <c r="AL206" s="123" t="s">
        <v>1768</v>
      </c>
      <c r="AM206" s="123" t="s">
        <v>1774</v>
      </c>
      <c r="AN206" s="122" t="s">
        <v>2072</v>
      </c>
      <c r="AO206" s="109" t="s">
        <v>6</v>
      </c>
    </row>
    <row r="207" spans="2:41" s="109" customFormat="1" ht="30" customHeight="1">
      <c r="B207" s="109" t="s">
        <v>1099</v>
      </c>
      <c r="C207" s="109" t="s">
        <v>628</v>
      </c>
      <c r="D207" s="110" t="s">
        <v>629</v>
      </c>
      <c r="E207" s="110"/>
      <c r="F207" s="111" t="s">
        <v>630</v>
      </c>
      <c r="G207" s="109" t="s">
        <v>263</v>
      </c>
      <c r="H207" s="112">
        <v>7</v>
      </c>
      <c r="I207" s="109" t="s">
        <v>887</v>
      </c>
      <c r="K207" s="113" t="s">
        <v>724</v>
      </c>
      <c r="L207" s="114" t="s">
        <v>1423</v>
      </c>
      <c r="M207" s="114"/>
      <c r="N207" s="115"/>
      <c r="O207" s="116"/>
      <c r="P207" s="117" t="s">
        <v>1578</v>
      </c>
      <c r="Q207" s="118"/>
      <c r="R207" s="119" t="s">
        <v>825</v>
      </c>
      <c r="V207" s="111" t="s">
        <v>1175</v>
      </c>
      <c r="W207" s="120"/>
      <c r="X207" s="120"/>
      <c r="Y207" s="120"/>
      <c r="Z207" s="120"/>
      <c r="AA207" s="120"/>
      <c r="AB207" s="120"/>
      <c r="AC207" s="120"/>
      <c r="AD207" s="121" t="s">
        <v>1254</v>
      </c>
      <c r="AE207" s="119">
        <v>7</v>
      </c>
      <c r="AF207" s="119">
        <v>5</v>
      </c>
      <c r="AG207" s="117" t="s">
        <v>205</v>
      </c>
      <c r="AH207" s="122">
        <v>0</v>
      </c>
      <c r="AI207" s="122" t="str">
        <f t="shared" si="9"/>
        <v> Ranunculus recurvatus Poir.; lobed wood-buttercup.  GW:  RG: widespread in low woods in hilly areas; perhaps less on uplands SH: "Ranunculus recurvatus.  Rarer than the two first mentioned species [R. hispidus, R. caricetorum]. In shaded woods and meadows. The flowers...appear towards the latter end of April..."</v>
      </c>
      <c r="AJ207" s="122" t="s">
        <v>1879</v>
      </c>
      <c r="AK207" s="111" t="s">
        <v>1879</v>
      </c>
      <c r="AL207" s="123" t="s">
        <v>1771</v>
      </c>
      <c r="AM207" s="123" t="s">
        <v>1771</v>
      </c>
      <c r="AN207" s="122"/>
      <c r="AO207" s="109" t="s">
        <v>1766</v>
      </c>
    </row>
    <row r="208" spans="2:40" s="109" customFormat="1" ht="30" customHeight="1">
      <c r="B208" s="109" t="s">
        <v>743</v>
      </c>
      <c r="C208" s="109" t="s">
        <v>210</v>
      </c>
      <c r="D208" s="110" t="s">
        <v>211</v>
      </c>
      <c r="E208" s="110" t="s">
        <v>2094</v>
      </c>
      <c r="F208" s="111" t="s">
        <v>212</v>
      </c>
      <c r="G208" s="109" t="s">
        <v>765</v>
      </c>
      <c r="H208" s="112">
        <v>4</v>
      </c>
      <c r="I208" s="109" t="s">
        <v>1421</v>
      </c>
      <c r="J208" s="109">
        <v>1</v>
      </c>
      <c r="K208" s="113" t="s">
        <v>234</v>
      </c>
      <c r="L208" s="114" t="s">
        <v>1424</v>
      </c>
      <c r="M208" s="114"/>
      <c r="N208" s="115"/>
      <c r="O208" s="116" t="s">
        <v>635</v>
      </c>
      <c r="P208" s="117" t="s">
        <v>1273</v>
      </c>
      <c r="Q208" s="118" t="s">
        <v>162</v>
      </c>
      <c r="R208" s="119" t="s">
        <v>825</v>
      </c>
      <c r="U208" s="109" t="s">
        <v>1070</v>
      </c>
      <c r="V208" s="111" t="s">
        <v>802</v>
      </c>
      <c r="W208" s="120">
        <v>0</v>
      </c>
      <c r="X208" s="120">
        <v>10</v>
      </c>
      <c r="Y208" s="120"/>
      <c r="Z208" s="120"/>
      <c r="AA208" s="120">
        <v>3</v>
      </c>
      <c r="AB208" s="120"/>
      <c r="AC208" s="120"/>
      <c r="AD208" s="121" t="s">
        <v>1257</v>
      </c>
      <c r="AE208" s="119">
        <v>3</v>
      </c>
      <c r="AF208" s="119">
        <v>7</v>
      </c>
      <c r="AG208" s="117"/>
      <c r="AH208" s="122">
        <v>0</v>
      </c>
      <c r="AI208" s="122" t="str">
        <f t="shared" si="9"/>
        <v> Rhamnus caroliniana Walt.; common buck-cherry. Not really thorny (but lacking good common names), these small shrubby species mostly occur on drier rocky slopes.  They are easy to propagate, and produce attractive small, white or yellowish-green flowers and blue-black fruit.  They are entirely suitable for ornamental use. GW: found only on rocky roadside near US 62; one small tree RG: largely restricted to young rocky woods near Ky Rv; uncommon or rare elsewhere SH: </v>
      </c>
      <c r="AJ208" s="122" t="s">
        <v>2016</v>
      </c>
      <c r="AK208" s="111" t="s">
        <v>2016</v>
      </c>
      <c r="AL208" s="123" t="s">
        <v>1768</v>
      </c>
      <c r="AM208" s="123"/>
      <c r="AN208" s="122"/>
    </row>
    <row r="209" spans="2:40" s="109" customFormat="1" ht="30" customHeight="1">
      <c r="B209" s="109" t="s">
        <v>1312</v>
      </c>
      <c r="C209" s="109" t="s">
        <v>1623</v>
      </c>
      <c r="D209" s="110" t="s">
        <v>1624</v>
      </c>
      <c r="E209" s="110"/>
      <c r="F209" s="111" t="s">
        <v>757</v>
      </c>
      <c r="G209" s="109" t="s">
        <v>765</v>
      </c>
      <c r="H209" s="112">
        <v>4</v>
      </c>
      <c r="I209" s="109" t="s">
        <v>489</v>
      </c>
      <c r="K209" s="113" t="s">
        <v>725</v>
      </c>
      <c r="L209" s="114" t="s">
        <v>1426</v>
      </c>
      <c r="M209" s="114"/>
      <c r="N209" s="115"/>
      <c r="O209" s="116"/>
      <c r="P209" s="117" t="s">
        <v>967</v>
      </c>
      <c r="Q209" s="118"/>
      <c r="R209" s="119">
        <v>1</v>
      </c>
      <c r="T209" s="109" t="s">
        <v>1070</v>
      </c>
      <c r="V209" s="111" t="s">
        <v>801</v>
      </c>
      <c r="W209" s="120">
        <v>0</v>
      </c>
      <c r="X209" s="120">
        <v>10</v>
      </c>
      <c r="Y209" s="120"/>
      <c r="Z209" s="120">
        <v>3</v>
      </c>
      <c r="AA209" s="120">
        <v>3</v>
      </c>
      <c r="AB209" s="120"/>
      <c r="AC209" s="120"/>
      <c r="AD209" s="121" t="s">
        <v>1257</v>
      </c>
      <c r="AE209" s="119">
        <v>3</v>
      </c>
      <c r="AF209" s="119">
        <v>3</v>
      </c>
      <c r="AG209" s="117" t="s">
        <v>1246</v>
      </c>
      <c r="AH209" s="122">
        <v>0</v>
      </c>
      <c r="AI209" s="122" t="str">
        <f t="shared" si="9"/>
        <v> Rhus glabra L.; smooth sumac.  GW:  RG: widespread and locally abundant in thickets, especially old fields and broad ROWs SH: "Rhus glabrum (Common Sumach). This, the only other species of Rhus found in this neighbourhood, is universally known by the name of Sumach. It is frequently introduced into shrubberies and forms a pleasing object in ornamental gardening... The berries and leaves are used in tanning morocco. The flowers appear considerably later than those of [Rhus radicans]..."</v>
      </c>
      <c r="AJ209" s="122" t="s">
        <v>2017</v>
      </c>
      <c r="AK209" s="111" t="s">
        <v>2017</v>
      </c>
      <c r="AL209" s="123" t="s">
        <v>1768</v>
      </c>
      <c r="AM209" s="123"/>
      <c r="AN209" s="122"/>
    </row>
    <row r="210" spans="2:41" s="109" customFormat="1" ht="30" customHeight="1">
      <c r="B210" s="109" t="s">
        <v>1312</v>
      </c>
      <c r="C210" s="109" t="s">
        <v>758</v>
      </c>
      <c r="D210" s="110" t="s">
        <v>759</v>
      </c>
      <c r="E210" s="110" t="s">
        <v>2046</v>
      </c>
      <c r="F210" s="111" t="s">
        <v>760</v>
      </c>
      <c r="G210" s="109" t="s">
        <v>765</v>
      </c>
      <c r="H210" s="112">
        <v>5</v>
      </c>
      <c r="I210" s="109" t="s">
        <v>496</v>
      </c>
      <c r="J210" s="109">
        <v>1</v>
      </c>
      <c r="K210" s="113" t="s">
        <v>424</v>
      </c>
      <c r="L210" s="114" t="s">
        <v>716</v>
      </c>
      <c r="M210" s="114"/>
      <c r="N210" s="115"/>
      <c r="O210" s="116" t="s">
        <v>1341</v>
      </c>
      <c r="P210" s="117" t="s">
        <v>841</v>
      </c>
      <c r="Q210" s="118"/>
      <c r="R210" s="119">
        <v>1</v>
      </c>
      <c r="V210" s="111" t="s">
        <v>1174</v>
      </c>
      <c r="W210" s="120"/>
      <c r="X210" s="120"/>
      <c r="Y210" s="120"/>
      <c r="Z210" s="120"/>
      <c r="AA210" s="120"/>
      <c r="AB210" s="120"/>
      <c r="AC210" s="120"/>
      <c r="AD210" s="121" t="s">
        <v>1257</v>
      </c>
      <c r="AE210" s="119">
        <v>3</v>
      </c>
      <c r="AF210" s="119">
        <v>1</v>
      </c>
      <c r="AG210" s="117" t="s">
        <v>1527</v>
      </c>
      <c r="AH210" s="122">
        <v>0</v>
      </c>
      <c r="AI210" s="122" t="str">
        <f t="shared" si="9"/>
        <v> Rhus radicans L.; poison ivy.  GW: woods/edges RG: widespread, especially in fencerows; locally abundant in woods that have been disturbed SH: "Rhus radicans (Poison oak, Poison vine).  It is extremely common in this section of the Union, covering almost every dead tree, and climbing to the tops of the loftiest branches... ... flowers...appear towards the middle of May..."</v>
      </c>
      <c r="AJ210" s="122" t="s">
        <v>1871</v>
      </c>
      <c r="AK210" s="111" t="s">
        <v>1871</v>
      </c>
      <c r="AL210" s="123" t="s">
        <v>1771</v>
      </c>
      <c r="AM210" s="123" t="s">
        <v>1774</v>
      </c>
      <c r="AN210" s="122" t="s">
        <v>2045</v>
      </c>
      <c r="AO210" s="109" t="s">
        <v>1740</v>
      </c>
    </row>
    <row r="211" spans="2:41" s="109" customFormat="1" ht="30" customHeight="1">
      <c r="B211" s="109" t="s">
        <v>1312</v>
      </c>
      <c r="C211" s="109" t="s">
        <v>761</v>
      </c>
      <c r="D211" s="110" t="s">
        <v>762</v>
      </c>
      <c r="E211" s="110"/>
      <c r="F211" s="111" t="s">
        <v>763</v>
      </c>
      <c r="G211" s="109" t="s">
        <v>765</v>
      </c>
      <c r="H211" s="112">
        <v>4</v>
      </c>
      <c r="I211" s="109" t="s">
        <v>1421</v>
      </c>
      <c r="K211" s="113" t="s">
        <v>724</v>
      </c>
      <c r="L211" s="114" t="s">
        <v>1426</v>
      </c>
      <c r="M211" s="114"/>
      <c r="N211" s="115"/>
      <c r="O211" s="116"/>
      <c r="P211" s="117" t="s">
        <v>201</v>
      </c>
      <c r="Q211" s="118"/>
      <c r="R211" s="119">
        <v>2</v>
      </c>
      <c r="T211" s="109" t="s">
        <v>829</v>
      </c>
      <c r="V211" s="111" t="s">
        <v>802</v>
      </c>
      <c r="W211" s="120">
        <v>0</v>
      </c>
      <c r="X211" s="120">
        <v>10</v>
      </c>
      <c r="Y211" s="120"/>
      <c r="Z211" s="120"/>
      <c r="AA211" s="120">
        <v>3</v>
      </c>
      <c r="AB211" s="120"/>
      <c r="AC211" s="120"/>
      <c r="AD211" s="121" t="s">
        <v>1257</v>
      </c>
      <c r="AE211" s="119">
        <v>3</v>
      </c>
      <c r="AF211" s="119">
        <v>9</v>
      </c>
      <c r="AG211" s="117"/>
      <c r="AH211" s="122">
        <v>0</v>
      </c>
      <c r="AI211" s="122" t="str">
        <f t="shared" si="9"/>
        <v> Rhus typhina L.; staghorn sumac.  GW:  RG: local to rare in thickets; more common in NBG SH: </v>
      </c>
      <c r="AJ211" s="122" t="s">
        <v>2018</v>
      </c>
      <c r="AK211" s="111" t="s">
        <v>2018</v>
      </c>
      <c r="AL211" s="123"/>
      <c r="AM211" s="123" t="s">
        <v>1768</v>
      </c>
      <c r="AN211" s="122"/>
      <c r="AO211" s="109" t="s">
        <v>222</v>
      </c>
    </row>
    <row r="212" spans="2:41" s="109" customFormat="1" ht="30" customHeight="1">
      <c r="B212" s="109" t="s">
        <v>540</v>
      </c>
      <c r="C212" s="109" t="s">
        <v>1139</v>
      </c>
      <c r="D212" s="110" t="s">
        <v>1014</v>
      </c>
      <c r="E212" s="110"/>
      <c r="F212" s="111" t="s">
        <v>1015</v>
      </c>
      <c r="G212" s="109" t="s">
        <v>765</v>
      </c>
      <c r="H212" s="112">
        <v>2</v>
      </c>
      <c r="I212" s="109" t="s">
        <v>714</v>
      </c>
      <c r="J212" s="109">
        <v>1</v>
      </c>
      <c r="K212" s="113" t="s">
        <v>709</v>
      </c>
      <c r="L212" s="114" t="s">
        <v>721</v>
      </c>
      <c r="M212" s="114"/>
      <c r="N212" s="115"/>
      <c r="O212" s="116" t="s">
        <v>1016</v>
      </c>
      <c r="P212" s="117" t="s">
        <v>817</v>
      </c>
      <c r="Q212" s="118"/>
      <c r="R212" s="119">
        <v>1</v>
      </c>
      <c r="V212" s="111" t="s">
        <v>1175</v>
      </c>
      <c r="W212" s="120"/>
      <c r="X212" s="120"/>
      <c r="Y212" s="120"/>
      <c r="Z212" s="120"/>
      <c r="AA212" s="120"/>
      <c r="AB212" s="120"/>
      <c r="AC212" s="120"/>
      <c r="AD212" s="121" t="s">
        <v>1251</v>
      </c>
      <c r="AE212" s="119">
        <v>1</v>
      </c>
      <c r="AF212" s="119">
        <v>1</v>
      </c>
      <c r="AG212" s="117" t="s">
        <v>1545</v>
      </c>
      <c r="AH212" s="122" t="s">
        <v>1376</v>
      </c>
      <c r="AI212" s="122" t="str">
        <f t="shared" si="9"/>
        <v> Robinia pseudoacacia L.; black locust.  GW: young woods, old fencerows RG: widespread and abundant in fencerows and young woods SH: "Robinia pseudo-acacia (Black locust). My own observations do not agree with those of M. Michaux in regard to habits of this tree; for although it does occur in profuse abundance in this and other richest lands of Kentucky; yet I have found the largest and most thrifty stocks on the Ohio river in Boon county, seventy miles north of Lexington, where the soil is greatly inferior to that in this vicinity. Its handsome foliage and deliciously scented flowers have long recommended it here, as elsewhere, as an ornamental tree for plantations, street-walks &amp;c. and the excellence of its wood, in point of durability, hardness and strength, particularly recommends it to the attention of landed proprietors. The forests of the adjoining counties furnish a considerable amount of this timber which is used in the construction of Steam Boats: and there is an immense annual consumption of it in making the posts of fences."</v>
      </c>
      <c r="AJ212" s="122" t="s">
        <v>1706</v>
      </c>
      <c r="AK212" s="111" t="s">
        <v>1706</v>
      </c>
      <c r="AL212" s="123" t="s">
        <v>1769</v>
      </c>
      <c r="AM212" s="123" t="s">
        <v>1769</v>
      </c>
      <c r="AN212" s="122"/>
      <c r="AO212" s="109" t="s">
        <v>980</v>
      </c>
    </row>
    <row r="213" spans="2:41" s="109" customFormat="1" ht="30" customHeight="1">
      <c r="B213" s="109" t="s">
        <v>939</v>
      </c>
      <c r="C213" s="109" t="s">
        <v>1289</v>
      </c>
      <c r="D213" s="38" t="s">
        <v>1290</v>
      </c>
      <c r="E213" s="110"/>
      <c r="F213" s="111" t="s">
        <v>1291</v>
      </c>
      <c r="G213" s="109" t="s">
        <v>765</v>
      </c>
      <c r="H213" s="112">
        <v>4</v>
      </c>
      <c r="I213" s="109" t="s">
        <v>490</v>
      </c>
      <c r="J213" s="109">
        <v>1</v>
      </c>
      <c r="K213" s="113" t="s">
        <v>424</v>
      </c>
      <c r="L213" s="114" t="s">
        <v>1423</v>
      </c>
      <c r="M213" s="114"/>
      <c r="N213" s="115"/>
      <c r="O213" s="116" t="s">
        <v>1292</v>
      </c>
      <c r="P213" s="117"/>
      <c r="Q213" s="118"/>
      <c r="R213" s="119" t="s">
        <v>798</v>
      </c>
      <c r="S213" s="109" t="s">
        <v>850</v>
      </c>
      <c r="V213" s="111" t="s">
        <v>1176</v>
      </c>
      <c r="W213" s="120"/>
      <c r="X213" s="120"/>
      <c r="Y213" s="120"/>
      <c r="Z213" s="120"/>
      <c r="AA213" s="120"/>
      <c r="AB213" s="120"/>
      <c r="AC213" s="120"/>
      <c r="AD213" s="121" t="s">
        <v>1257</v>
      </c>
      <c r="AE213" s="119">
        <v>0</v>
      </c>
      <c r="AF213" s="119">
        <v>1</v>
      </c>
      <c r="AG213" s="117"/>
      <c r="AH213" s="122">
        <v>0</v>
      </c>
      <c r="AI213" s="122" t="str">
        <f t="shared" si="9"/>
        <v>aaa Rosa multiflora Thunb. ex Murr.; multiflora rose.  GW: invading fencerows, old fields, thin woods; persisting but fading in shade eventually? RG:  SH: </v>
      </c>
      <c r="AJ213" s="122" t="s">
        <v>2026</v>
      </c>
      <c r="AK213" s="111" t="s">
        <v>2026</v>
      </c>
      <c r="AL213" s="123" t="s">
        <v>1769</v>
      </c>
      <c r="AM213" s="123" t="s">
        <v>1768</v>
      </c>
      <c r="AN213" s="122"/>
      <c r="AO213" s="109" t="s">
        <v>1762</v>
      </c>
    </row>
    <row r="214" spans="2:41" s="109" customFormat="1" ht="30" customHeight="1">
      <c r="B214" s="109" t="s">
        <v>939</v>
      </c>
      <c r="C214" s="109" t="s">
        <v>1041</v>
      </c>
      <c r="D214" s="110" t="s">
        <v>1042</v>
      </c>
      <c r="E214" s="110"/>
      <c r="F214" s="111" t="s">
        <v>1043</v>
      </c>
      <c r="G214" s="109" t="s">
        <v>765</v>
      </c>
      <c r="H214" s="112">
        <v>4</v>
      </c>
      <c r="I214" s="109" t="s">
        <v>1420</v>
      </c>
      <c r="K214" s="113" t="s">
        <v>1484</v>
      </c>
      <c r="L214" s="114">
        <v>4</v>
      </c>
      <c r="M214" s="114"/>
      <c r="N214" s="115"/>
      <c r="O214" s="116"/>
      <c r="P214" s="117" t="s">
        <v>1274</v>
      </c>
      <c r="Q214" s="118"/>
      <c r="R214" s="119" t="s">
        <v>800</v>
      </c>
      <c r="V214" s="111" t="s">
        <v>1175</v>
      </c>
      <c r="W214" s="120"/>
      <c r="X214" s="120"/>
      <c r="Y214" s="120"/>
      <c r="Z214" s="120"/>
      <c r="AA214" s="120">
        <v>3</v>
      </c>
      <c r="AB214" s="120"/>
      <c r="AC214" s="120"/>
      <c r="AD214" s="121"/>
      <c r="AE214" s="119"/>
      <c r="AF214" s="119"/>
      <c r="AG214" s="117"/>
      <c r="AH214" s="122">
        <v>0</v>
      </c>
      <c r="AI214" s="122" t="str">
        <f t="shared" si="9"/>
        <v> Rubus allegheniensis Porter; wood blackberry.  GW:  RG: apparently not recorded, but expected in deeper woods SH: </v>
      </c>
      <c r="AJ214" s="122" t="s">
        <v>2027</v>
      </c>
      <c r="AK214" s="111" t="s">
        <v>2027</v>
      </c>
      <c r="AL214" s="123"/>
      <c r="AM214" s="123" t="s">
        <v>1769</v>
      </c>
      <c r="AN214" s="122"/>
      <c r="AO214" s="109" t="s">
        <v>586</v>
      </c>
    </row>
    <row r="215" spans="2:40" s="109" customFormat="1" ht="30" customHeight="1">
      <c r="B215" s="109" t="s">
        <v>939</v>
      </c>
      <c r="C215" s="109" t="s">
        <v>1044</v>
      </c>
      <c r="D215" s="110" t="s">
        <v>587</v>
      </c>
      <c r="E215" s="110"/>
      <c r="F215" s="111" t="s">
        <v>588</v>
      </c>
      <c r="G215" s="109" t="s">
        <v>765</v>
      </c>
      <c r="H215" s="112">
        <v>4</v>
      </c>
      <c r="I215" s="109" t="s">
        <v>1420</v>
      </c>
      <c r="K215" s="113" t="s">
        <v>1484</v>
      </c>
      <c r="L215" s="114">
        <v>5</v>
      </c>
      <c r="M215" s="114"/>
      <c r="N215" s="115"/>
      <c r="O215" s="116"/>
      <c r="P215" s="117" t="s">
        <v>1275</v>
      </c>
      <c r="Q215" s="118"/>
      <c r="R215" s="119" t="s">
        <v>800</v>
      </c>
      <c r="V215" s="111" t="s">
        <v>1175</v>
      </c>
      <c r="W215" s="120"/>
      <c r="X215" s="120"/>
      <c r="Y215" s="120"/>
      <c r="Z215" s="120"/>
      <c r="AA215" s="120">
        <v>3</v>
      </c>
      <c r="AB215" s="120"/>
      <c r="AC215" s="120"/>
      <c r="AD215" s="121"/>
      <c r="AE215" s="119"/>
      <c r="AF215" s="119"/>
      <c r="AG215" s="117"/>
      <c r="AH215" s="122">
        <v>0</v>
      </c>
      <c r="AI215" s="122" t="str">
        <f t="shared" si="9"/>
        <v> Rubus argutus Link; southern blackberry.  GW:  RG: apparently not recorded, but expected; perhaps just southern variant of pens. SH: </v>
      </c>
      <c r="AJ215" s="122" t="s">
        <v>2028</v>
      </c>
      <c r="AK215" s="111" t="s">
        <v>2028</v>
      </c>
      <c r="AL215" s="123" t="s">
        <v>1768</v>
      </c>
      <c r="AM215" s="123"/>
      <c r="AN215" s="122"/>
    </row>
    <row r="216" spans="2:41" s="109" customFormat="1" ht="30" customHeight="1">
      <c r="B216" s="109" t="s">
        <v>939</v>
      </c>
      <c r="C216" s="109" t="s">
        <v>589</v>
      </c>
      <c r="D216" s="110" t="s">
        <v>590</v>
      </c>
      <c r="E216" s="110"/>
      <c r="F216" s="111" t="s">
        <v>591</v>
      </c>
      <c r="G216" s="109" t="s">
        <v>765</v>
      </c>
      <c r="H216" s="112">
        <v>4</v>
      </c>
      <c r="I216" s="109" t="s">
        <v>1420</v>
      </c>
      <c r="J216" s="109">
        <v>1</v>
      </c>
      <c r="K216" s="113" t="s">
        <v>222</v>
      </c>
      <c r="L216" s="114" t="s">
        <v>1425</v>
      </c>
      <c r="M216" s="114"/>
      <c r="N216" s="115"/>
      <c r="O216" s="116" t="s">
        <v>689</v>
      </c>
      <c r="P216" s="117" t="s">
        <v>1601</v>
      </c>
      <c r="Q216" s="118"/>
      <c r="R216" s="119">
        <v>1</v>
      </c>
      <c r="T216" s="109" t="s">
        <v>837</v>
      </c>
      <c r="V216" s="111" t="s">
        <v>801</v>
      </c>
      <c r="W216" s="120">
        <v>0</v>
      </c>
      <c r="X216" s="120"/>
      <c r="Y216" s="120"/>
      <c r="Z216" s="120">
        <v>3</v>
      </c>
      <c r="AA216" s="120">
        <v>3</v>
      </c>
      <c r="AB216" s="120"/>
      <c r="AC216" s="120"/>
      <c r="AD216" s="121" t="s">
        <v>1257</v>
      </c>
      <c r="AE216" s="121">
        <v>3</v>
      </c>
      <c r="AF216" s="119">
        <v>3</v>
      </c>
      <c r="AG216" s="117"/>
      <c r="AH216" s="122">
        <v>0</v>
      </c>
      <c r="AI216" s="122" t="str">
        <f t="shared" si="9"/>
        <v> Rubus occidentalis L.; wild raspberry.  GW: fencerows, thin woods/edges; esp N/E sides and on low/damp soil RG: widespread in thin woods and cool edges on damp fertile soils SH: </v>
      </c>
      <c r="AJ216" s="122" t="s">
        <v>2029</v>
      </c>
      <c r="AK216" s="111" t="s">
        <v>2029</v>
      </c>
      <c r="AL216" s="123" t="s">
        <v>1768</v>
      </c>
      <c r="AM216" s="123" t="s">
        <v>1768</v>
      </c>
      <c r="AN216" s="122"/>
      <c r="AO216" s="109" t="s">
        <v>222</v>
      </c>
    </row>
    <row r="217" spans="2:40" s="109" customFormat="1" ht="30" customHeight="1">
      <c r="B217" s="109" t="s">
        <v>963</v>
      </c>
      <c r="C217" s="109" t="s">
        <v>662</v>
      </c>
      <c r="D217" s="110" t="s">
        <v>663</v>
      </c>
      <c r="E217" s="110"/>
      <c r="F217" s="111" t="s">
        <v>661</v>
      </c>
      <c r="G217" s="109" t="s">
        <v>263</v>
      </c>
      <c r="H217" s="112">
        <v>7</v>
      </c>
      <c r="I217" s="109" t="s">
        <v>1191</v>
      </c>
      <c r="K217" s="113" t="s">
        <v>725</v>
      </c>
      <c r="L217" s="114" t="s">
        <v>1424</v>
      </c>
      <c r="M217" s="114" t="s">
        <v>41</v>
      </c>
      <c r="N217" s="115"/>
      <c r="O217" s="116"/>
      <c r="P217" s="117" t="s">
        <v>1005</v>
      </c>
      <c r="Q217" s="125" t="s">
        <v>91</v>
      </c>
      <c r="R217" s="119" t="s">
        <v>821</v>
      </c>
      <c r="V217" s="111" t="s">
        <v>801</v>
      </c>
      <c r="W217" s="120"/>
      <c r="X217" s="120"/>
      <c r="Y217" s="120"/>
      <c r="Z217" s="120"/>
      <c r="AA217" s="120"/>
      <c r="AB217" s="120"/>
      <c r="AC217" s="120"/>
      <c r="AD217" s="121" t="s">
        <v>1254</v>
      </c>
      <c r="AE217" s="119">
        <v>7</v>
      </c>
      <c r="AF217" s="119">
        <v>7</v>
      </c>
      <c r="AG217" s="117"/>
      <c r="AH217" s="122">
        <v>0</v>
      </c>
      <c r="AI217" s="122" t="str">
        <f t="shared" si="9"/>
        <v> Rudbeckia laciniata L.; cutleaf coneflower. Wet: Streamside woods and edges. GW:  RG: locally common in thin floodplain woods and edges along larger streams; perhaps absent in most of western ESH SH: </v>
      </c>
      <c r="AJ217" s="122" t="s">
        <v>1946</v>
      </c>
      <c r="AK217" s="111" t="s">
        <v>1946</v>
      </c>
      <c r="AL217" s="123" t="s">
        <v>1771</v>
      </c>
      <c r="AM217" s="123" t="s">
        <v>1771</v>
      </c>
      <c r="AN217" s="122" t="s">
        <v>1773</v>
      </c>
    </row>
    <row r="218" spans="2:40" s="109" customFormat="1" ht="30" customHeight="1">
      <c r="B218" s="109" t="s">
        <v>963</v>
      </c>
      <c r="C218" s="109" t="s">
        <v>1384</v>
      </c>
      <c r="D218" s="110" t="s">
        <v>1385</v>
      </c>
      <c r="E218" s="110"/>
      <c r="F218" s="111" t="s">
        <v>1386</v>
      </c>
      <c r="G218" s="109" t="s">
        <v>263</v>
      </c>
      <c r="H218" s="112">
        <v>7</v>
      </c>
      <c r="I218" s="109" t="s">
        <v>376</v>
      </c>
      <c r="J218" s="109">
        <v>1</v>
      </c>
      <c r="K218" s="113" t="s">
        <v>574</v>
      </c>
      <c r="L218" s="114" t="s">
        <v>1423</v>
      </c>
      <c r="M218" s="114" t="s">
        <v>1208</v>
      </c>
      <c r="N218" s="115"/>
      <c r="O218" s="116" t="s">
        <v>1387</v>
      </c>
      <c r="P218" s="117" t="s">
        <v>1004</v>
      </c>
      <c r="Q218" s="118" t="s">
        <v>85</v>
      </c>
      <c r="R218" s="119" t="s">
        <v>825</v>
      </c>
      <c r="T218" s="109" t="s">
        <v>835</v>
      </c>
      <c r="V218" s="111" t="s">
        <v>801</v>
      </c>
      <c r="W218" s="120"/>
      <c r="X218" s="120"/>
      <c r="Y218" s="120"/>
      <c r="Z218" s="120"/>
      <c r="AA218" s="120"/>
      <c r="AB218" s="120"/>
      <c r="AC218" s="120"/>
      <c r="AD218" s="121" t="s">
        <v>1255</v>
      </c>
      <c r="AE218" s="119">
        <v>3</v>
      </c>
      <c r="AF218" s="119">
        <v>3</v>
      </c>
      <c r="AG218" s="117"/>
      <c r="AH218" s="122">
        <v>0</v>
      </c>
      <c r="AI218" s="122" t="str">
        <f t="shared" si="9"/>
        <v> Rudbeckia triloba L.; lobed coneflower. See notes under R. hirta. GW: check--perhaps near Grays Run on roadsides RG: widely scattered and locally abundant in disturbed woods, thickets and old fields, especially in hilly sections (see also var. beadlei) SH: </v>
      </c>
      <c r="AJ218" s="122" t="s">
        <v>1867</v>
      </c>
      <c r="AK218" s="111" t="s">
        <v>1867</v>
      </c>
      <c r="AL218" s="123" t="s">
        <v>1768</v>
      </c>
      <c r="AM218" s="123" t="s">
        <v>1774</v>
      </c>
      <c r="AN218" s="122" t="s">
        <v>2044</v>
      </c>
    </row>
    <row r="219" spans="2:40" s="109" customFormat="1" ht="30" customHeight="1">
      <c r="B219" s="109" t="s">
        <v>1030</v>
      </c>
      <c r="C219" s="109" t="s">
        <v>1510</v>
      </c>
      <c r="D219" s="110" t="s">
        <v>1511</v>
      </c>
      <c r="E219" s="110"/>
      <c r="F219" s="111" t="s">
        <v>1512</v>
      </c>
      <c r="G219" s="109" t="s">
        <v>263</v>
      </c>
      <c r="H219" s="112">
        <v>7</v>
      </c>
      <c r="I219" s="109" t="s">
        <v>1192</v>
      </c>
      <c r="J219" s="109">
        <v>1</v>
      </c>
      <c r="K219" s="113" t="s">
        <v>424</v>
      </c>
      <c r="L219" s="114" t="s">
        <v>1423</v>
      </c>
      <c r="M219" s="114" t="s">
        <v>1208</v>
      </c>
      <c r="N219" s="115"/>
      <c r="O219" s="116" t="s">
        <v>964</v>
      </c>
      <c r="P219" s="117" t="s">
        <v>479</v>
      </c>
      <c r="Q219" s="125" t="s">
        <v>86</v>
      </c>
      <c r="R219" s="119">
        <v>1</v>
      </c>
      <c r="T219" s="109" t="s">
        <v>1065</v>
      </c>
      <c r="V219" s="111" t="s">
        <v>802</v>
      </c>
      <c r="W219" s="120"/>
      <c r="X219" s="120"/>
      <c r="Y219" s="120"/>
      <c r="Z219" s="120"/>
      <c r="AA219" s="120"/>
      <c r="AB219" s="120"/>
      <c r="AC219" s="120"/>
      <c r="AD219" s="121" t="s">
        <v>1254</v>
      </c>
      <c r="AE219" s="119">
        <v>3</v>
      </c>
      <c r="AF219" s="119">
        <v>3</v>
      </c>
      <c r="AG219" s="117"/>
      <c r="AH219" s="122">
        <v>0</v>
      </c>
      <c r="AI219" s="122" t="str">
        <f t="shared" si="9"/>
        <v> Ruellia strepens L.; lowland petunia. Moist or damp soil. GW: old pastures, roadsides; abundant in patches along Russell Cave Road RG: widespread and locally common in thin woods, edges and old fields on fertile soil SH: </v>
      </c>
      <c r="AJ219" s="122" t="s">
        <v>1823</v>
      </c>
      <c r="AK219" s="111" t="s">
        <v>1823</v>
      </c>
      <c r="AL219" s="123" t="s">
        <v>1769</v>
      </c>
      <c r="AM219" s="123"/>
      <c r="AN219" s="122"/>
    </row>
    <row r="220" spans="2:42" s="109" customFormat="1" ht="30" customHeight="1">
      <c r="B220" s="109" t="s">
        <v>874</v>
      </c>
      <c r="C220" s="109" t="s">
        <v>692</v>
      </c>
      <c r="D220" s="42" t="s">
        <v>693</v>
      </c>
      <c r="E220" s="110"/>
      <c r="F220" s="111" t="s">
        <v>694</v>
      </c>
      <c r="G220" s="109" t="s">
        <v>263</v>
      </c>
      <c r="H220" s="112">
        <v>7</v>
      </c>
      <c r="I220" s="109" t="s">
        <v>388</v>
      </c>
      <c r="J220" s="109">
        <v>1</v>
      </c>
      <c r="K220" s="113" t="s">
        <v>934</v>
      </c>
      <c r="L220" s="114" t="s">
        <v>498</v>
      </c>
      <c r="M220" s="114"/>
      <c r="N220" s="115"/>
      <c r="O220" s="116" t="s">
        <v>728</v>
      </c>
      <c r="P220" s="117"/>
      <c r="Q220" s="118"/>
      <c r="R220" s="119"/>
      <c r="S220" s="109" t="s">
        <v>920</v>
      </c>
      <c r="V220" s="111"/>
      <c r="W220" s="120"/>
      <c r="X220" s="120"/>
      <c r="Y220" s="120"/>
      <c r="Z220" s="120"/>
      <c r="AA220" s="120"/>
      <c r="AB220" s="120"/>
      <c r="AC220" s="120"/>
      <c r="AD220" s="121" t="s">
        <v>1255</v>
      </c>
      <c r="AE220" s="119">
        <v>0</v>
      </c>
      <c r="AF220" s="119">
        <v>1</v>
      </c>
      <c r="AG220" s="117"/>
      <c r="AH220" s="122">
        <v>0</v>
      </c>
      <c r="AI220" s="122" t="str">
        <f t="shared" si="9"/>
        <v>a Rumex obtusifolius L.; broadleaf dock.  GW: old pastures, especially in swales RG:  SH: </v>
      </c>
      <c r="AJ220" s="122" t="s">
        <v>1824</v>
      </c>
      <c r="AK220" s="111" t="s">
        <v>1824</v>
      </c>
      <c r="AL220" s="126" t="s">
        <v>1768</v>
      </c>
      <c r="AM220" s="126" t="s">
        <v>1769</v>
      </c>
      <c r="AN220" s="122" t="s">
        <v>2073</v>
      </c>
      <c r="AO220" s="109" t="s">
        <v>222</v>
      </c>
      <c r="AP220" s="109" t="s">
        <v>1887</v>
      </c>
    </row>
    <row r="221" spans="2:41" s="109" customFormat="1" ht="30" customHeight="1">
      <c r="B221" s="109" t="s">
        <v>1087</v>
      </c>
      <c r="C221" s="109" t="s">
        <v>392</v>
      </c>
      <c r="D221" s="110" t="s">
        <v>393</v>
      </c>
      <c r="E221" s="110"/>
      <c r="F221" s="111" t="s">
        <v>394</v>
      </c>
      <c r="G221" s="109" t="s">
        <v>765</v>
      </c>
      <c r="H221" s="112">
        <v>4</v>
      </c>
      <c r="I221" s="109" t="s">
        <v>489</v>
      </c>
      <c r="J221" s="109">
        <v>1</v>
      </c>
      <c r="K221" s="113" t="s">
        <v>222</v>
      </c>
      <c r="L221" s="114" t="s">
        <v>1423</v>
      </c>
      <c r="M221" s="114"/>
      <c r="N221" s="115"/>
      <c r="O221" s="116" t="s">
        <v>395</v>
      </c>
      <c r="P221" s="117" t="s">
        <v>620</v>
      </c>
      <c r="Q221" s="118"/>
      <c r="R221" s="119">
        <v>1</v>
      </c>
      <c r="T221" s="109" t="s">
        <v>836</v>
      </c>
      <c r="V221" s="111" t="s">
        <v>802</v>
      </c>
      <c r="W221" s="120">
        <v>0</v>
      </c>
      <c r="X221" s="120"/>
      <c r="Y221" s="120"/>
      <c r="Z221" s="120"/>
      <c r="AA221" s="120">
        <v>3</v>
      </c>
      <c r="AB221" s="120"/>
      <c r="AC221" s="120"/>
      <c r="AD221" s="121" t="s">
        <v>1257</v>
      </c>
      <c r="AE221" s="121">
        <v>3</v>
      </c>
      <c r="AF221" s="119">
        <v>3</v>
      </c>
      <c r="AG221" s="117"/>
      <c r="AH221" s="122">
        <v>0</v>
      </c>
      <c r="AI221" s="122" t="str">
        <f t="shared" si="9"/>
        <v> Sambucus canadensis L.; elderberry.  GW: woods/edges, especially low fencerows RG: widespread in low thickets on damp fertile soils SH: </v>
      </c>
      <c r="AJ221" s="122" t="s">
        <v>1798</v>
      </c>
      <c r="AK221" s="111" t="s">
        <v>1798</v>
      </c>
      <c r="AL221" s="123" t="s">
        <v>1768</v>
      </c>
      <c r="AM221" s="123" t="s">
        <v>1768</v>
      </c>
      <c r="AN221" s="122"/>
      <c r="AO221" s="109" t="s">
        <v>1057</v>
      </c>
    </row>
    <row r="222" spans="2:41" s="109" customFormat="1" ht="30" customHeight="1">
      <c r="B222" s="109" t="s">
        <v>944</v>
      </c>
      <c r="C222" s="109" t="s">
        <v>945</v>
      </c>
      <c r="D222" s="110" t="s">
        <v>946</v>
      </c>
      <c r="E222" s="110"/>
      <c r="F222" s="111" t="s">
        <v>947</v>
      </c>
      <c r="G222" s="109" t="s">
        <v>263</v>
      </c>
      <c r="H222" s="112">
        <v>7</v>
      </c>
      <c r="I222" s="109" t="s">
        <v>1193</v>
      </c>
      <c r="K222" s="113" t="s">
        <v>725</v>
      </c>
      <c r="L222" s="114" t="s">
        <v>719</v>
      </c>
      <c r="M222" s="114"/>
      <c r="N222" s="115"/>
      <c r="O222" s="116"/>
      <c r="P222" s="117" t="s">
        <v>401</v>
      </c>
      <c r="Q222" s="124" t="s">
        <v>74</v>
      </c>
      <c r="R222" s="119" t="s">
        <v>825</v>
      </c>
      <c r="T222" s="109" t="s">
        <v>348</v>
      </c>
      <c r="V222" s="111" t="s">
        <v>801</v>
      </c>
      <c r="W222" s="120"/>
      <c r="X222" s="120"/>
      <c r="Y222" s="120"/>
      <c r="Z222" s="120"/>
      <c r="AA222" s="120"/>
      <c r="AB222" s="120"/>
      <c r="AC222" s="120"/>
      <c r="AD222" s="121" t="s">
        <v>1254</v>
      </c>
      <c r="AE222" s="119">
        <v>7</v>
      </c>
      <c r="AF222" s="119">
        <v>7</v>
      </c>
      <c r="AG222" s="117" t="s">
        <v>206</v>
      </c>
      <c r="AH222" s="122">
        <v>0</v>
      </c>
      <c r="AI222" s="122" t="str">
        <f t="shared" si="9"/>
        <v> Sanguinaria canadensis L.; bloodroot. Moderately dry slopes; perhaps formerly more widespread (see Short’s notes). GW:  RG: common in mesic woods, mostly in hilly sections; was probably widespread SH: "Sanguinaria canadensis (Puccoon).  No plant is more commonly met with in early spring, in this vicinity, than the puccoon, by which name it is universally recognised. Perhaps no wild plant better deserves cultivation than this... highly medicinal, being emetic, expectorant and escharotic. It prefers rich, moist, shaded woods, and in such situations it is every where abundant in the spring, disappearing however entirely towards midsummer. The flower-stalks appear above ground about the 1st of April."</v>
      </c>
      <c r="AJ222" s="122" t="s">
        <v>1825</v>
      </c>
      <c r="AK222" s="111" t="s">
        <v>1825</v>
      </c>
      <c r="AL222" s="123" t="s">
        <v>1768</v>
      </c>
      <c r="AM222" s="123" t="s">
        <v>1768</v>
      </c>
      <c r="AN222" s="122"/>
      <c r="AO222" s="109" t="s">
        <v>1741</v>
      </c>
    </row>
    <row r="223" spans="2:41" s="109" customFormat="1" ht="30" customHeight="1">
      <c r="B223" s="109" t="s">
        <v>695</v>
      </c>
      <c r="C223" s="109" t="s">
        <v>948</v>
      </c>
      <c r="D223" s="110" t="s">
        <v>949</v>
      </c>
      <c r="E223" s="110"/>
      <c r="F223" s="111" t="s">
        <v>950</v>
      </c>
      <c r="G223" s="109" t="s">
        <v>263</v>
      </c>
      <c r="H223" s="112">
        <v>7</v>
      </c>
      <c r="I223" s="109" t="s">
        <v>1196</v>
      </c>
      <c r="J223" s="109">
        <v>1</v>
      </c>
      <c r="K223" s="113" t="s">
        <v>980</v>
      </c>
      <c r="L223" s="114" t="s">
        <v>506</v>
      </c>
      <c r="M223" s="114"/>
      <c r="N223" s="115"/>
      <c r="O223" s="116" t="s">
        <v>1341</v>
      </c>
      <c r="P223" s="117" t="s">
        <v>1125</v>
      </c>
      <c r="Q223" s="118"/>
      <c r="R223" s="119">
        <v>1</v>
      </c>
      <c r="V223" s="111"/>
      <c r="W223" s="120"/>
      <c r="X223" s="120"/>
      <c r="Y223" s="120"/>
      <c r="Z223" s="120"/>
      <c r="AA223" s="120"/>
      <c r="AB223" s="120"/>
      <c r="AC223" s="120"/>
      <c r="AD223" s="121" t="s">
        <v>221</v>
      </c>
      <c r="AE223" s="119">
        <v>5</v>
      </c>
      <c r="AF223" s="119">
        <v>3</v>
      </c>
      <c r="AG223" s="117"/>
      <c r="AH223" s="122">
        <v>0</v>
      </c>
      <c r="AI223" s="122" t="str">
        <f t="shared" si="9"/>
        <v> Sanicula canadensis L.; common sanicle.  GW: woods/edges RG: widespread in woods of various types SH: </v>
      </c>
      <c r="AJ223" s="122" t="s">
        <v>1826</v>
      </c>
      <c r="AK223" s="111" t="s">
        <v>1826</v>
      </c>
      <c r="AL223" s="123" t="s">
        <v>1768</v>
      </c>
      <c r="AM223" s="123" t="s">
        <v>1768</v>
      </c>
      <c r="AN223" s="122" t="s">
        <v>1</v>
      </c>
      <c r="AO223" s="109" t="s">
        <v>2109</v>
      </c>
    </row>
    <row r="224" spans="2:42" s="109" customFormat="1" ht="30" customHeight="1">
      <c r="B224" s="109" t="s">
        <v>695</v>
      </c>
      <c r="C224" s="109" t="s">
        <v>951</v>
      </c>
      <c r="D224" s="110" t="s">
        <v>1040</v>
      </c>
      <c r="E224" s="110"/>
      <c r="F224" s="111" t="s">
        <v>952</v>
      </c>
      <c r="G224" s="109" t="s">
        <v>263</v>
      </c>
      <c r="H224" s="112">
        <v>7</v>
      </c>
      <c r="I224" s="109" t="s">
        <v>888</v>
      </c>
      <c r="J224" s="109">
        <v>1</v>
      </c>
      <c r="K224" s="113" t="s">
        <v>1540</v>
      </c>
      <c r="L224" s="114" t="s">
        <v>488</v>
      </c>
      <c r="M224" s="114" t="s">
        <v>1208</v>
      </c>
      <c r="N224" s="115"/>
      <c r="O224" s="116" t="s">
        <v>1544</v>
      </c>
      <c r="P224" s="117" t="s">
        <v>1124</v>
      </c>
      <c r="Q224" s="118"/>
      <c r="R224" s="119" t="s">
        <v>825</v>
      </c>
      <c r="T224" s="109" t="s">
        <v>1067</v>
      </c>
      <c r="V224" s="111" t="s">
        <v>801</v>
      </c>
      <c r="W224" s="120"/>
      <c r="X224" s="120"/>
      <c r="Y224" s="120"/>
      <c r="Z224" s="120"/>
      <c r="AA224" s="120"/>
      <c r="AB224" s="120"/>
      <c r="AC224" s="120"/>
      <c r="AD224" s="121" t="s">
        <v>221</v>
      </c>
      <c r="AE224" s="119">
        <v>7</v>
      </c>
      <c r="AF224" s="119">
        <v>5</v>
      </c>
      <c r="AG224" s="117"/>
      <c r="AH224" s="122">
        <v>0</v>
      </c>
      <c r="AI224" s="122" t="str">
        <f t="shared" si="9"/>
        <v> Sanicula odorata (Raf.) K.M. Pryer &amp; L.R. Phillippe; walnut-wood sanicle.  GW: check occurrence; widespread in region RG: widely scattered and locally abundant in woods, especially near rivers and larger creeks; perhaps less in ESH (?) SH: </v>
      </c>
      <c r="AJ224" s="122" t="s">
        <v>1827</v>
      </c>
      <c r="AK224" s="111" t="s">
        <v>1827</v>
      </c>
      <c r="AL224" s="126" t="s">
        <v>1769</v>
      </c>
      <c r="AM224" s="126" t="s">
        <v>1770</v>
      </c>
      <c r="AN224" s="122" t="s">
        <v>2075</v>
      </c>
      <c r="AO224" s="109" t="s">
        <v>2118</v>
      </c>
      <c r="AP224" s="109" t="s">
        <v>2146</v>
      </c>
    </row>
    <row r="225" spans="2:42" s="109" customFormat="1" ht="30" customHeight="1">
      <c r="B225" s="109" t="s">
        <v>695</v>
      </c>
      <c r="C225" s="109" t="s">
        <v>954</v>
      </c>
      <c r="D225" s="110" t="s">
        <v>955</v>
      </c>
      <c r="E225" s="110"/>
      <c r="F225" s="111" t="s">
        <v>956</v>
      </c>
      <c r="G225" s="109" t="s">
        <v>263</v>
      </c>
      <c r="H225" s="112">
        <v>7</v>
      </c>
      <c r="I225" s="109" t="s">
        <v>1196</v>
      </c>
      <c r="K225" s="113" t="s">
        <v>724</v>
      </c>
      <c r="L225" s="114" t="s">
        <v>486</v>
      </c>
      <c r="M225" s="114"/>
      <c r="N225" s="115"/>
      <c r="O225" s="116"/>
      <c r="P225" s="117" t="s">
        <v>1039</v>
      </c>
      <c r="Q225" s="118"/>
      <c r="R225" s="119" t="s">
        <v>824</v>
      </c>
      <c r="V225" s="111" t="s">
        <v>1175</v>
      </c>
      <c r="W225" s="120"/>
      <c r="X225" s="120"/>
      <c r="Y225" s="120"/>
      <c r="Z225" s="120"/>
      <c r="AA225" s="120"/>
      <c r="AB225" s="120"/>
      <c r="AC225" s="120"/>
      <c r="AD225" s="121" t="s">
        <v>221</v>
      </c>
      <c r="AE225" s="119">
        <v>7</v>
      </c>
      <c r="AF225" s="119">
        <v>7</v>
      </c>
      <c r="AG225" s="117"/>
      <c r="AH225" s="122">
        <v>0</v>
      </c>
      <c r="AI225" s="122" t="str">
        <f t="shared" si="9"/>
        <v> Sanicula trifoliata Bickn.; tulip-wood sanicle.  GW:  RG: local in deeper woods near rivers and larger creeks; perhaps unknown elsewhere SH: </v>
      </c>
      <c r="AJ225" s="122" t="s">
        <v>1828</v>
      </c>
      <c r="AK225" s="111" t="s">
        <v>1828</v>
      </c>
      <c r="AL225" s="123" t="s">
        <v>1771</v>
      </c>
      <c r="AM225" s="123" t="s">
        <v>1771</v>
      </c>
      <c r="AN225" s="122" t="s">
        <v>2074</v>
      </c>
      <c r="AO225" s="109" t="s">
        <v>234</v>
      </c>
      <c r="AP225" s="109" t="s">
        <v>470</v>
      </c>
    </row>
    <row r="226" spans="2:41" s="109" customFormat="1" ht="30" customHeight="1">
      <c r="B226" s="109" t="s">
        <v>1107</v>
      </c>
      <c r="C226" s="109" t="s">
        <v>1481</v>
      </c>
      <c r="D226" s="110" t="s">
        <v>1482</v>
      </c>
      <c r="E226" s="110"/>
      <c r="F226" s="111" t="s">
        <v>1483</v>
      </c>
      <c r="G226" s="109" t="s">
        <v>263</v>
      </c>
      <c r="H226" s="112">
        <v>7</v>
      </c>
      <c r="I226" s="109" t="s">
        <v>372</v>
      </c>
      <c r="J226" s="109">
        <v>1</v>
      </c>
      <c r="K226" s="113" t="s">
        <v>1540</v>
      </c>
      <c r="L226" s="114" t="s">
        <v>1424</v>
      </c>
      <c r="M226" s="114" t="s">
        <v>41</v>
      </c>
      <c r="N226" s="115"/>
      <c r="O226" s="116" t="s">
        <v>953</v>
      </c>
      <c r="P226" s="117" t="s">
        <v>1380</v>
      </c>
      <c r="Q226" s="118"/>
      <c r="R226" s="119" t="s">
        <v>517</v>
      </c>
      <c r="T226" s="109" t="s">
        <v>1068</v>
      </c>
      <c r="V226" s="111" t="s">
        <v>802</v>
      </c>
      <c r="W226" s="120"/>
      <c r="X226" s="120"/>
      <c r="Y226" s="120"/>
      <c r="Z226" s="120"/>
      <c r="AA226" s="120"/>
      <c r="AB226" s="120"/>
      <c r="AC226" s="120"/>
      <c r="AD226" s="121" t="s">
        <v>1254</v>
      </c>
      <c r="AE226" s="119">
        <v>5</v>
      </c>
      <c r="AF226" s="119">
        <v>5</v>
      </c>
      <c r="AG226" s="117"/>
      <c r="AH226" s="122">
        <v>0</v>
      </c>
      <c r="AI226" s="122" t="str">
        <f t="shared" si="9"/>
        <v> Scrophularia marilandica L.; figwort.  GW: check occurrence RG: infrequent but widely scattered in open woods and edges, especially near streams SH: </v>
      </c>
      <c r="AJ226" s="122" t="s">
        <v>1880</v>
      </c>
      <c r="AK226" s="111" t="s">
        <v>1880</v>
      </c>
      <c r="AL226" s="123" t="s">
        <v>1768</v>
      </c>
      <c r="AM226" s="123" t="s">
        <v>1774</v>
      </c>
      <c r="AN226" s="122" t="s">
        <v>2076</v>
      </c>
      <c r="AO226" s="109" t="s">
        <v>7</v>
      </c>
    </row>
    <row r="227" spans="2:41" s="109" customFormat="1" ht="30" customHeight="1">
      <c r="B227" s="109" t="s">
        <v>1656</v>
      </c>
      <c r="C227" s="109" t="s">
        <v>613</v>
      </c>
      <c r="D227" s="110" t="s">
        <v>1531</v>
      </c>
      <c r="E227" s="110"/>
      <c r="F227" s="111" t="s">
        <v>1532</v>
      </c>
      <c r="G227" s="109" t="s">
        <v>263</v>
      </c>
      <c r="H227" s="112">
        <v>7</v>
      </c>
      <c r="I227" s="109" t="s">
        <v>377</v>
      </c>
      <c r="K227" s="113" t="s">
        <v>224</v>
      </c>
      <c r="L227" s="114" t="s">
        <v>493</v>
      </c>
      <c r="M227" s="114" t="s">
        <v>41</v>
      </c>
      <c r="N227" s="115" t="s">
        <v>470</v>
      </c>
      <c r="O227" s="116"/>
      <c r="P227" s="117" t="s">
        <v>471</v>
      </c>
      <c r="Q227" s="125" t="s">
        <v>91</v>
      </c>
      <c r="R227" s="119" t="s">
        <v>821</v>
      </c>
      <c r="V227" s="111" t="s">
        <v>802</v>
      </c>
      <c r="W227" s="120"/>
      <c r="X227" s="120"/>
      <c r="Y227" s="120"/>
      <c r="Z227" s="120"/>
      <c r="AA227" s="120"/>
      <c r="AB227" s="120"/>
      <c r="AC227" s="120"/>
      <c r="AD227" s="121" t="s">
        <v>1252</v>
      </c>
      <c r="AE227" s="119">
        <v>5</v>
      </c>
      <c r="AF227" s="119">
        <v>7</v>
      </c>
      <c r="AG227" s="117"/>
      <c r="AH227" s="122">
        <v>0</v>
      </c>
      <c r="AI227" s="122" t="str">
        <f t="shared" si="9"/>
        <v> Scutellaria lateriflora L.; mad-dog skullcap. Wet: Streamside woods and edges. GW:  RG: local in wet open woods and marshy meadows, mostly in the IBG and near the Ky Rv SH: </v>
      </c>
      <c r="AJ227" s="122" t="s">
        <v>1881</v>
      </c>
      <c r="AK227" s="111" t="s">
        <v>1881</v>
      </c>
      <c r="AL227" s="123" t="s">
        <v>1771</v>
      </c>
      <c r="AM227" s="123" t="s">
        <v>1771</v>
      </c>
      <c r="AN227" s="122" t="s">
        <v>1773</v>
      </c>
      <c r="AO227" s="109" t="s">
        <v>1752</v>
      </c>
    </row>
    <row r="228" spans="2:41" s="109" customFormat="1" ht="30" customHeight="1">
      <c r="B228" s="109" t="s">
        <v>963</v>
      </c>
      <c r="C228" s="109" t="s">
        <v>265</v>
      </c>
      <c r="D228" s="110" t="s">
        <v>266</v>
      </c>
      <c r="E228" s="110"/>
      <c r="F228" s="111" t="s">
        <v>267</v>
      </c>
      <c r="G228" s="109" t="s">
        <v>263</v>
      </c>
      <c r="H228" s="112">
        <v>7</v>
      </c>
      <c r="I228" s="109" t="s">
        <v>887</v>
      </c>
      <c r="K228" s="113" t="s">
        <v>725</v>
      </c>
      <c r="L228" s="114" t="s">
        <v>486</v>
      </c>
      <c r="M228" s="114"/>
      <c r="N228" s="115"/>
      <c r="O228" s="116"/>
      <c r="P228" s="117" t="s">
        <v>1592</v>
      </c>
      <c r="Q228" s="124" t="s">
        <v>2</v>
      </c>
      <c r="R228" s="119" t="s">
        <v>825</v>
      </c>
      <c r="T228" s="109" t="s">
        <v>1069</v>
      </c>
      <c r="V228" s="111" t="s">
        <v>1175</v>
      </c>
      <c r="W228" s="120"/>
      <c r="X228" s="120"/>
      <c r="Y228" s="120"/>
      <c r="Z228" s="120"/>
      <c r="AA228" s="120"/>
      <c r="AB228" s="120"/>
      <c r="AC228" s="120"/>
      <c r="AD228" s="121" t="s">
        <v>1254</v>
      </c>
      <c r="AE228" s="119">
        <v>5</v>
      </c>
      <c r="AF228" s="119">
        <v>5</v>
      </c>
      <c r="AG228" s="117" t="s">
        <v>1413</v>
      </c>
      <c r="AH228" s="122">
        <v>0</v>
      </c>
      <c r="AI228" s="122" t="str">
        <f t="shared" si="9"/>
        <v> Sedum ternatum Michx.; wood stonecrop. Rocky: Relatively moist and shady (former) or dry and open (latter) outcrops.  The white stonecrop also does well on thin soil around shallow tree roots.  The pink-stonecrop seems to do fine along concrete, brick or asphalt margins. GW:  RG: locally common in better woods, especially near Ky Rv and in ESH; perhaps not in most CBG SH: "Sedum ternatum (Stone-crop). This handsome little vegetable... On the shelving rocks bordering Elkhorn. Flowers beginning of April."</v>
      </c>
      <c r="AJ228" s="122" t="s">
        <v>1884</v>
      </c>
      <c r="AK228" s="111" t="s">
        <v>1884</v>
      </c>
      <c r="AL228" s="123" t="s">
        <v>1771</v>
      </c>
      <c r="AM228" s="123" t="s">
        <v>1769</v>
      </c>
      <c r="AN228" s="122"/>
      <c r="AO228" s="109" t="s">
        <v>2117</v>
      </c>
    </row>
    <row r="229" spans="2:42" s="109" customFormat="1" ht="30" customHeight="1">
      <c r="B229" s="109" t="s">
        <v>963</v>
      </c>
      <c r="C229" s="109" t="s">
        <v>268</v>
      </c>
      <c r="D229" s="110" t="s">
        <v>269</v>
      </c>
      <c r="E229" s="110" t="s">
        <v>2077</v>
      </c>
      <c r="F229" s="111" t="s">
        <v>270</v>
      </c>
      <c r="G229" s="109" t="s">
        <v>263</v>
      </c>
      <c r="H229" s="112">
        <v>7</v>
      </c>
      <c r="I229" s="109" t="s">
        <v>887</v>
      </c>
      <c r="K229" s="113" t="s">
        <v>724</v>
      </c>
      <c r="L229" s="114" t="s">
        <v>506</v>
      </c>
      <c r="M229" s="114"/>
      <c r="N229" s="115"/>
      <c r="O229" s="116"/>
      <c r="P229" s="117" t="s">
        <v>634</v>
      </c>
      <c r="Q229" s="125" t="s">
        <v>92</v>
      </c>
      <c r="R229" s="119" t="s">
        <v>824</v>
      </c>
      <c r="V229" s="111" t="s">
        <v>1175</v>
      </c>
      <c r="W229" s="120"/>
      <c r="X229" s="120"/>
      <c r="Y229" s="120"/>
      <c r="Z229" s="120"/>
      <c r="AA229" s="120"/>
      <c r="AB229" s="120"/>
      <c r="AC229" s="120"/>
      <c r="AD229" s="121" t="s">
        <v>1256</v>
      </c>
      <c r="AE229" s="119">
        <v>5</v>
      </c>
      <c r="AF229" s="119">
        <v>5</v>
      </c>
      <c r="AG229" s="117"/>
      <c r="AH229" s="122">
        <v>0</v>
      </c>
      <c r="AI229" s="122" t="str">
        <f t="shared" si="9"/>
        <v> Senecio aureus L.; golden ragwort. Wet: Damp or wet woods. GW:  RG: local in thin woods and edges on low ground near the Ky Rv and perhaps the Licking Rv SH: </v>
      </c>
      <c r="AJ229" s="122" t="s">
        <v>1885</v>
      </c>
      <c r="AK229" s="111" t="s">
        <v>1885</v>
      </c>
      <c r="AL229" s="123" t="s">
        <v>1768</v>
      </c>
      <c r="AM229" s="123" t="s">
        <v>1768</v>
      </c>
      <c r="AN229" s="122"/>
      <c r="AO229" s="109" t="s">
        <v>222</v>
      </c>
      <c r="AP229" s="109" t="s">
        <v>1742</v>
      </c>
    </row>
    <row r="230" spans="2:40" s="109" customFormat="1" ht="30" customHeight="1">
      <c r="B230" s="109" t="s">
        <v>794</v>
      </c>
      <c r="C230" s="109" t="s">
        <v>699</v>
      </c>
      <c r="D230" s="110" t="s">
        <v>696</v>
      </c>
      <c r="E230" s="110"/>
      <c r="F230" s="111" t="s">
        <v>697</v>
      </c>
      <c r="G230" s="109" t="s">
        <v>263</v>
      </c>
      <c r="H230" s="112">
        <v>7</v>
      </c>
      <c r="I230" s="109" t="s">
        <v>369</v>
      </c>
      <c r="K230" s="113" t="s">
        <v>725</v>
      </c>
      <c r="L230" s="114" t="s">
        <v>485</v>
      </c>
      <c r="M230" s="114" t="s">
        <v>41</v>
      </c>
      <c r="N230" s="115"/>
      <c r="O230" s="116"/>
      <c r="P230" s="117" t="s">
        <v>262</v>
      </c>
      <c r="Q230" s="118"/>
      <c r="R230" s="119" t="s">
        <v>821</v>
      </c>
      <c r="V230" s="111"/>
      <c r="W230" s="120"/>
      <c r="X230" s="120"/>
      <c r="Y230" s="120"/>
      <c r="Z230" s="120"/>
      <c r="AA230" s="120"/>
      <c r="AB230" s="120"/>
      <c r="AC230" s="120"/>
      <c r="AD230" s="121" t="s">
        <v>221</v>
      </c>
      <c r="AE230" s="119">
        <v>5</v>
      </c>
      <c r="AF230" s="119">
        <v>3</v>
      </c>
      <c r="AG230" s="117"/>
      <c r="AH230" s="122">
        <v>0</v>
      </c>
      <c r="AI230" s="122" t="str">
        <f t="shared" si="9"/>
        <v> Sicyos angulatus L.; burr cucumber.  GW:  RG: widespread on floodplains, especially along larger streams SH: </v>
      </c>
      <c r="AJ230" s="122" t="s">
        <v>1889</v>
      </c>
      <c r="AK230" s="111" t="s">
        <v>1889</v>
      </c>
      <c r="AL230" s="123" t="s">
        <v>1771</v>
      </c>
      <c r="AM230" s="123" t="s">
        <v>1774</v>
      </c>
      <c r="AN230" s="122" t="s">
        <v>2056</v>
      </c>
    </row>
    <row r="231" spans="2:40" s="109" customFormat="1" ht="30" customHeight="1">
      <c r="B231" s="109" t="s">
        <v>963</v>
      </c>
      <c r="C231" s="109" t="s">
        <v>414</v>
      </c>
      <c r="D231" s="110" t="s">
        <v>415</v>
      </c>
      <c r="E231" s="110"/>
      <c r="F231" s="111" t="s">
        <v>416</v>
      </c>
      <c r="G231" s="109" t="s">
        <v>263</v>
      </c>
      <c r="H231" s="112">
        <v>7</v>
      </c>
      <c r="I231" s="109" t="s">
        <v>374</v>
      </c>
      <c r="K231" s="113" t="s">
        <v>725</v>
      </c>
      <c r="L231" s="114" t="s">
        <v>1426</v>
      </c>
      <c r="M231" s="114" t="s">
        <v>41</v>
      </c>
      <c r="N231" s="115"/>
      <c r="O231" s="116"/>
      <c r="P231" s="117" t="s">
        <v>958</v>
      </c>
      <c r="Q231" s="124" t="s">
        <v>93</v>
      </c>
      <c r="R231" s="119" t="s">
        <v>821</v>
      </c>
      <c r="T231" s="109" t="s">
        <v>833</v>
      </c>
      <c r="V231" s="111" t="s">
        <v>801</v>
      </c>
      <c r="W231" s="120"/>
      <c r="X231" s="120"/>
      <c r="Y231" s="120"/>
      <c r="Z231" s="120"/>
      <c r="AA231" s="120"/>
      <c r="AB231" s="120"/>
      <c r="AC231" s="120"/>
      <c r="AD231" s="121" t="s">
        <v>1255</v>
      </c>
      <c r="AE231" s="119">
        <v>7</v>
      </c>
      <c r="AF231" s="119">
        <v>5</v>
      </c>
      <c r="AG231" s="117"/>
      <c r="AH231" s="122">
        <v>0</v>
      </c>
      <c r="AI231" s="122" t="str">
        <f t="shared" si="9"/>
        <v> Silphium perfoliatum L.; cupleaf rosinweed. Wet: Streamside edges and meadows.This is perhaps most typical of damp bottomland, but it deserves trials on uplands.  It is a very agressive competitor, easily suppressing exotic pasture species like fescue. GW:  RG: local in thin woods and edges on low ground, especially near larger streams; perhaps less in ESH SH: </v>
      </c>
      <c r="AJ231" s="122" t="s">
        <v>1780</v>
      </c>
      <c r="AK231" s="111" t="s">
        <v>1780</v>
      </c>
      <c r="AL231" s="123" t="s">
        <v>1771</v>
      </c>
      <c r="AM231" s="123"/>
      <c r="AN231" s="122"/>
    </row>
    <row r="232" spans="2:41" s="109" customFormat="1" ht="30" customHeight="1">
      <c r="B232" s="109" t="s">
        <v>1229</v>
      </c>
      <c r="C232" s="109" t="s">
        <v>293</v>
      </c>
      <c r="D232" s="110" t="s">
        <v>1680</v>
      </c>
      <c r="E232" s="110"/>
      <c r="F232" s="111" t="s">
        <v>294</v>
      </c>
      <c r="G232" s="109" t="s">
        <v>263</v>
      </c>
      <c r="H232" s="112">
        <v>7</v>
      </c>
      <c r="I232" s="109" t="s">
        <v>221</v>
      </c>
      <c r="K232" s="113" t="s">
        <v>1484</v>
      </c>
      <c r="L232" s="114">
        <v>1</v>
      </c>
      <c r="M232" s="114"/>
      <c r="N232" s="115"/>
      <c r="O232" s="116"/>
      <c r="P232" s="117" t="s">
        <v>423</v>
      </c>
      <c r="Q232" s="118"/>
      <c r="R232" s="119"/>
      <c r="V232" s="111"/>
      <c r="W232" s="120"/>
      <c r="X232" s="120"/>
      <c r="Y232" s="120"/>
      <c r="Z232" s="120"/>
      <c r="AA232" s="120"/>
      <c r="AB232" s="120"/>
      <c r="AC232" s="120"/>
      <c r="AD232" s="121"/>
      <c r="AE232" s="119"/>
      <c r="AF232" s="119"/>
      <c r="AG232" s="117"/>
      <c r="AH232" s="122">
        <v>0</v>
      </c>
      <c r="AI232" s="122" t="str">
        <f t="shared" si="9"/>
        <v> Smilax ecirrata (Engelm. ex Kunth) S. Wats.; upright carrionflower.  GW:  RG: locally scattered in deeper woods near Ky Rv and perhaps other large streams; unknown in most/all ESH (?) SH: </v>
      </c>
      <c r="AJ232" s="122" t="s">
        <v>1876</v>
      </c>
      <c r="AK232" s="111" t="s">
        <v>1876</v>
      </c>
      <c r="AL232" s="123" t="s">
        <v>1771</v>
      </c>
      <c r="AM232" s="123" t="s">
        <v>1771</v>
      </c>
      <c r="AN232" s="122"/>
      <c r="AO232" s="109" t="s">
        <v>1741</v>
      </c>
    </row>
    <row r="233" spans="2:41" s="109" customFormat="1" ht="30" customHeight="1">
      <c r="B233" s="109" t="s">
        <v>1229</v>
      </c>
      <c r="C233" s="109" t="s">
        <v>705</v>
      </c>
      <c r="D233" s="110" t="s">
        <v>288</v>
      </c>
      <c r="E233" s="110"/>
      <c r="F233" s="111" t="s">
        <v>289</v>
      </c>
      <c r="G233" s="109" t="s">
        <v>263</v>
      </c>
      <c r="H233" s="112">
        <v>7</v>
      </c>
      <c r="I233" s="109" t="s">
        <v>380</v>
      </c>
      <c r="K233" s="113" t="s">
        <v>725</v>
      </c>
      <c r="L233" s="114" t="s">
        <v>485</v>
      </c>
      <c r="M233" s="114"/>
      <c r="N233" s="115"/>
      <c r="O233" s="116"/>
      <c r="P233" s="117" t="s">
        <v>1679</v>
      </c>
      <c r="Q233" s="118"/>
      <c r="R233" s="119" t="s">
        <v>825</v>
      </c>
      <c r="T233" s="109" t="s">
        <v>1074</v>
      </c>
      <c r="V233" s="111" t="s">
        <v>1175</v>
      </c>
      <c r="W233" s="120"/>
      <c r="X233" s="120"/>
      <c r="Y233" s="120"/>
      <c r="Z233" s="120"/>
      <c r="AA233" s="120"/>
      <c r="AB233" s="120"/>
      <c r="AC233" s="120"/>
      <c r="AD233" s="121" t="s">
        <v>1257</v>
      </c>
      <c r="AE233" s="119">
        <v>7</v>
      </c>
      <c r="AF233" s="119">
        <v>5</v>
      </c>
      <c r="AG233" s="117"/>
      <c r="AH233" s="122">
        <v>0</v>
      </c>
      <c r="AI233" s="122" t="str">
        <f t="shared" si="9"/>
        <v> Smilax herbacea L.; smooth carrionflower.  GW:  RG: widely scattered in thin woods and edges, especially near larger streams; perhaps unknown along the Licking Rv (?); may have been browsed out SH: </v>
      </c>
      <c r="AJ233" s="122" t="s">
        <v>1877</v>
      </c>
      <c r="AK233" s="111" t="s">
        <v>1877</v>
      </c>
      <c r="AL233" s="123" t="s">
        <v>1768</v>
      </c>
      <c r="AM233" s="123" t="s">
        <v>1771</v>
      </c>
      <c r="AN233" s="122" t="s">
        <v>2079</v>
      </c>
      <c r="AO233" s="109" t="s">
        <v>5</v>
      </c>
    </row>
    <row r="234" spans="2:41" s="109" customFormat="1" ht="30" customHeight="1">
      <c r="B234" s="109" t="s">
        <v>1229</v>
      </c>
      <c r="C234" s="109" t="s">
        <v>290</v>
      </c>
      <c r="D234" s="110" t="s">
        <v>291</v>
      </c>
      <c r="E234" s="110"/>
      <c r="F234" s="111" t="s">
        <v>292</v>
      </c>
      <c r="G234" s="109" t="s">
        <v>765</v>
      </c>
      <c r="H234" s="112">
        <v>5</v>
      </c>
      <c r="I234" s="109" t="s">
        <v>496</v>
      </c>
      <c r="J234" s="109">
        <v>1</v>
      </c>
      <c r="K234" s="113" t="s">
        <v>222</v>
      </c>
      <c r="L234" s="114" t="s">
        <v>488</v>
      </c>
      <c r="M234" s="114"/>
      <c r="N234" s="115"/>
      <c r="O234" s="116" t="s">
        <v>451</v>
      </c>
      <c r="P234" s="117" t="s">
        <v>966</v>
      </c>
      <c r="Q234" s="118"/>
      <c r="R234" s="119">
        <v>1</v>
      </c>
      <c r="T234" s="109" t="s">
        <v>1068</v>
      </c>
      <c r="V234" s="111" t="s">
        <v>802</v>
      </c>
      <c r="W234" s="120" t="s">
        <v>470</v>
      </c>
      <c r="X234" s="120"/>
      <c r="Y234" s="120"/>
      <c r="Z234" s="120"/>
      <c r="AA234" s="120">
        <v>3</v>
      </c>
      <c r="AB234" s="120"/>
      <c r="AC234" s="120"/>
      <c r="AD234" s="121" t="s">
        <v>1257</v>
      </c>
      <c r="AE234" s="119">
        <v>5</v>
      </c>
      <c r="AF234" s="119">
        <v>5</v>
      </c>
      <c r="AG234" s="117"/>
      <c r="AH234" s="122">
        <v>0</v>
      </c>
      <c r="AI234" s="122" t="str">
        <f t="shared" si="9"/>
        <v> Smilax hispida Raf.; bristly greenbrier.  GW: shady woods RG: widespread and locally frequent in open woods and edges, especially on damp fertile soil near streams SH: </v>
      </c>
      <c r="AJ234" s="122" t="s">
        <v>1872</v>
      </c>
      <c r="AK234" s="111" t="s">
        <v>1872</v>
      </c>
      <c r="AL234" s="123" t="s">
        <v>1768</v>
      </c>
      <c r="AM234" s="123" t="s">
        <v>1768</v>
      </c>
      <c r="AN234" s="122"/>
      <c r="AO234" s="109" t="s">
        <v>2120</v>
      </c>
    </row>
    <row r="235" spans="2:41" s="109" customFormat="1" ht="30" customHeight="1">
      <c r="B235" s="109" t="s">
        <v>963</v>
      </c>
      <c r="C235" s="109" t="s">
        <v>732</v>
      </c>
      <c r="D235" s="110" t="s">
        <v>872</v>
      </c>
      <c r="E235" s="110"/>
      <c r="F235" s="111" t="s">
        <v>873</v>
      </c>
      <c r="G235" s="109" t="s">
        <v>263</v>
      </c>
      <c r="H235" s="112">
        <v>7</v>
      </c>
      <c r="I235" s="109" t="s">
        <v>221</v>
      </c>
      <c r="K235" s="113" t="s">
        <v>1484</v>
      </c>
      <c r="L235" s="114">
        <v>2</v>
      </c>
      <c r="M235" s="114"/>
      <c r="N235" s="115"/>
      <c r="O235" s="116"/>
      <c r="P235" s="117" t="s">
        <v>1360</v>
      </c>
      <c r="Q235" s="125" t="s">
        <v>75</v>
      </c>
      <c r="R235" s="119"/>
      <c r="V235" s="111"/>
      <c r="W235" s="120"/>
      <c r="X235" s="120"/>
      <c r="Y235" s="120"/>
      <c r="Z235" s="120"/>
      <c r="AA235" s="120"/>
      <c r="AB235" s="120"/>
      <c r="AC235" s="120"/>
      <c r="AD235" s="121"/>
      <c r="AE235" s="119"/>
      <c r="AF235" s="119"/>
      <c r="AG235" s="117"/>
      <c r="AH235" s="122">
        <v>0</v>
      </c>
      <c r="AI235" s="122" t="str">
        <f t="shared" si="9"/>
        <v> Solidago caesia L.; blue-stem goldenrod. Moist to moderately dry slopes. GW:  RG: local in deeper woods on slopes with less fertile soil near the Ky Rv; expected along the Licking Rv (?) SH: </v>
      </c>
      <c r="AJ235" s="122" t="s">
        <v>1934</v>
      </c>
      <c r="AK235" s="111" t="s">
        <v>1934</v>
      </c>
      <c r="AL235" s="123"/>
      <c r="AM235" s="123" t="s">
        <v>1771</v>
      </c>
      <c r="AN235" s="122" t="s">
        <v>2080</v>
      </c>
      <c r="AO235" s="109" t="s">
        <v>222</v>
      </c>
    </row>
    <row r="236" spans="2:41" s="109" customFormat="1" ht="30" customHeight="1">
      <c r="B236" s="109" t="s">
        <v>963</v>
      </c>
      <c r="C236" s="109" t="s">
        <v>445</v>
      </c>
      <c r="D236" s="110" t="s">
        <v>446</v>
      </c>
      <c r="E236" s="110"/>
      <c r="F236" s="111" t="s">
        <v>447</v>
      </c>
      <c r="G236" s="109" t="s">
        <v>263</v>
      </c>
      <c r="H236" s="112">
        <v>7</v>
      </c>
      <c r="I236" s="109" t="s">
        <v>381</v>
      </c>
      <c r="K236" s="113" t="s">
        <v>725</v>
      </c>
      <c r="L236" s="114" t="s">
        <v>486</v>
      </c>
      <c r="M236" s="114"/>
      <c r="N236" s="115"/>
      <c r="O236" s="116"/>
      <c r="P236" s="117" t="s">
        <v>1359</v>
      </c>
      <c r="Q236" s="124" t="s">
        <v>75</v>
      </c>
      <c r="R236" s="119" t="s">
        <v>858</v>
      </c>
      <c r="T236" s="109" t="s">
        <v>839</v>
      </c>
      <c r="V236" s="111" t="s">
        <v>801</v>
      </c>
      <c r="W236" s="120"/>
      <c r="X236" s="120"/>
      <c r="Y236" s="120"/>
      <c r="Z236" s="120"/>
      <c r="AA236" s="120"/>
      <c r="AB236" s="120"/>
      <c r="AC236" s="120"/>
      <c r="AD236" s="121" t="s">
        <v>1256</v>
      </c>
      <c r="AE236" s="119">
        <v>7</v>
      </c>
      <c r="AF236" s="119">
        <v>7</v>
      </c>
      <c r="AH236" s="122">
        <v>0</v>
      </c>
      <c r="AI236" s="122" t="str">
        <f>CONCATENATE(S236," ",D236,"; ",F236,". ",Q236," GW: ",O236," RG: ",P236," SH: ",AO236)</f>
        <v> Solidago flexicaulis L.; common zig-zag goldenrod. Moist to moderately dry slopes. GW:  RG: locally common in deeper woods, especially near larger streams SH: occ; Appalachian var!</v>
      </c>
      <c r="AJ236" s="122" t="s">
        <v>1935</v>
      </c>
      <c r="AK236" s="111" t="s">
        <v>1935</v>
      </c>
      <c r="AL236" s="123" t="s">
        <v>1771</v>
      </c>
      <c r="AM236" s="123" t="s">
        <v>1768</v>
      </c>
      <c r="AN236" s="122"/>
      <c r="AO236" s="117" t="s">
        <v>32</v>
      </c>
    </row>
    <row r="237" spans="2:40" s="109" customFormat="1" ht="30" customHeight="1">
      <c r="B237" s="109" t="s">
        <v>1106</v>
      </c>
      <c r="C237" s="109" t="s">
        <v>1550</v>
      </c>
      <c r="D237" s="110" t="s">
        <v>1551</v>
      </c>
      <c r="E237" s="110"/>
      <c r="F237" s="111" t="s">
        <v>1552</v>
      </c>
      <c r="G237" s="109" t="s">
        <v>263</v>
      </c>
      <c r="H237" s="112">
        <v>7</v>
      </c>
      <c r="I237" s="109" t="s">
        <v>890</v>
      </c>
      <c r="K237" s="113" t="s">
        <v>725</v>
      </c>
      <c r="L237" s="114" t="s">
        <v>485</v>
      </c>
      <c r="M237" s="114" t="s">
        <v>41</v>
      </c>
      <c r="N237" s="115"/>
      <c r="O237" s="116"/>
      <c r="P237" s="117" t="s">
        <v>1155</v>
      </c>
      <c r="Q237" s="118"/>
      <c r="R237" s="119" t="s">
        <v>825</v>
      </c>
      <c r="T237" s="109" t="s">
        <v>834</v>
      </c>
      <c r="V237" s="111" t="s">
        <v>1175</v>
      </c>
      <c r="W237" s="120"/>
      <c r="X237" s="120"/>
      <c r="Y237" s="120"/>
      <c r="Z237" s="120"/>
      <c r="AA237" s="120"/>
      <c r="AB237" s="120"/>
      <c r="AC237" s="120"/>
      <c r="AD237" s="121" t="s">
        <v>1254</v>
      </c>
      <c r="AE237" s="119">
        <v>7</v>
      </c>
      <c r="AF237" s="119">
        <v>7</v>
      </c>
      <c r="AG237" s="117"/>
      <c r="AH237" s="122">
        <v>0</v>
      </c>
      <c r="AI237" s="122" t="str">
        <f aca="true" t="shared" si="10" ref="AI237:AI267">CONCATENATE(S237," ",D237,"; ",F237,". ",Q237," GW: ",O237," RG: ",P237," SH: ",AG237)</f>
        <v> Sphenopholis intermedia (Rydb.) Rydb.; lowland wedge-grass.  GW:  RG: locally frequent in woods on fertile soils, especially near larger streams SH: </v>
      </c>
      <c r="AJ237" s="122" t="s">
        <v>1941</v>
      </c>
      <c r="AK237" s="111" t="s">
        <v>1941</v>
      </c>
      <c r="AL237" s="123" t="s">
        <v>1771</v>
      </c>
      <c r="AM237" s="123" t="s">
        <v>1774</v>
      </c>
      <c r="AN237" s="122" t="s">
        <v>2044</v>
      </c>
    </row>
    <row r="238" spans="2:40" s="109" customFormat="1" ht="30" customHeight="1">
      <c r="B238" s="109" t="s">
        <v>1328</v>
      </c>
      <c r="C238" s="109" t="s">
        <v>298</v>
      </c>
      <c r="D238" s="110" t="s">
        <v>299</v>
      </c>
      <c r="E238" s="110"/>
      <c r="F238" s="111" t="s">
        <v>300</v>
      </c>
      <c r="G238" s="109" t="s">
        <v>263</v>
      </c>
      <c r="H238" s="112">
        <v>7</v>
      </c>
      <c r="I238" s="109" t="s">
        <v>1198</v>
      </c>
      <c r="K238" s="113" t="s">
        <v>725</v>
      </c>
      <c r="L238" s="114" t="s">
        <v>1424</v>
      </c>
      <c r="M238" s="114"/>
      <c r="N238" s="115"/>
      <c r="O238" s="116"/>
      <c r="P238" s="117" t="s">
        <v>995</v>
      </c>
      <c r="Q238" s="118"/>
      <c r="R238" s="119" t="s">
        <v>858</v>
      </c>
      <c r="V238" s="111"/>
      <c r="W238" s="120"/>
      <c r="X238" s="120"/>
      <c r="Y238" s="120"/>
      <c r="Z238" s="120"/>
      <c r="AA238" s="120"/>
      <c r="AB238" s="120"/>
      <c r="AC238" s="120"/>
      <c r="AD238" s="121" t="s">
        <v>1252</v>
      </c>
      <c r="AE238" s="119">
        <v>7</v>
      </c>
      <c r="AF238" s="119">
        <v>7</v>
      </c>
      <c r="AG238" s="117"/>
      <c r="AH238" s="122">
        <v>0</v>
      </c>
      <c r="AI238" s="122" t="str">
        <f t="shared" si="10"/>
        <v> Spiranthes ovalis Lindl.; wood ladies'-tresses.  GW:  RG: infrequent to rare; known only from woods (often young/disturbed) and brushy old fields near the Ky Rv in the Palisades section and upstream; perhaps unknown along the Licking Rv but expected SH: </v>
      </c>
      <c r="AJ238" s="122" t="s">
        <v>1724</v>
      </c>
      <c r="AK238" s="111" t="s">
        <v>1724</v>
      </c>
      <c r="AL238" s="123" t="s">
        <v>1771</v>
      </c>
      <c r="AM238" s="123"/>
      <c r="AN238" s="122"/>
    </row>
    <row r="239" spans="2:41" s="109" customFormat="1" ht="30" customHeight="1">
      <c r="B239" s="109" t="s">
        <v>909</v>
      </c>
      <c r="C239" s="109" t="s">
        <v>302</v>
      </c>
      <c r="D239" s="110" t="s">
        <v>303</v>
      </c>
      <c r="E239" s="110"/>
      <c r="F239" s="111" t="s">
        <v>304</v>
      </c>
      <c r="G239" s="109" t="s">
        <v>263</v>
      </c>
      <c r="H239" s="112">
        <v>7</v>
      </c>
      <c r="I239" s="109" t="s">
        <v>887</v>
      </c>
      <c r="K239" s="113" t="s">
        <v>725</v>
      </c>
      <c r="L239" s="114" t="s">
        <v>501</v>
      </c>
      <c r="M239" s="114"/>
      <c r="N239" s="115"/>
      <c r="O239" s="116"/>
      <c r="P239" s="117" t="s">
        <v>989</v>
      </c>
      <c r="Q239" s="118"/>
      <c r="R239" s="119" t="s">
        <v>858</v>
      </c>
      <c r="T239" s="109" t="s">
        <v>839</v>
      </c>
      <c r="V239" s="111" t="s">
        <v>801</v>
      </c>
      <c r="W239" s="120"/>
      <c r="X239" s="120"/>
      <c r="Y239" s="120"/>
      <c r="Z239" s="120"/>
      <c r="AA239" s="120"/>
      <c r="AB239" s="120"/>
      <c r="AC239" s="120"/>
      <c r="AD239" s="121" t="s">
        <v>1254</v>
      </c>
      <c r="AE239" s="119">
        <v>9</v>
      </c>
      <c r="AF239" s="119">
        <v>7</v>
      </c>
      <c r="AG239" s="117" t="s">
        <v>1414</v>
      </c>
      <c r="AH239" s="122">
        <v>0</v>
      </c>
      <c r="AI239" s="122" t="str">
        <f t="shared" si="10"/>
        <v> Stellaria corei Shinners; greater wood-chickweed.  GW:  RG: scattered in better woods on fertile soils; was perhaps widespread in CBG SH: "Stellaria pubera (Starwort).  Rare; in woodlands. Flowers 20th April." [S. corei was not distinguished in Short's time; typical S. pubera is much less common in the central Bluegrass.]</v>
      </c>
      <c r="AJ239" s="122" t="s">
        <v>1725</v>
      </c>
      <c r="AK239" s="111" t="s">
        <v>1725</v>
      </c>
      <c r="AL239" s="123" t="s">
        <v>1771</v>
      </c>
      <c r="AM239" s="123" t="s">
        <v>1774</v>
      </c>
      <c r="AN239" s="122" t="s">
        <v>2081</v>
      </c>
      <c r="AO239" s="109" t="s">
        <v>8</v>
      </c>
    </row>
    <row r="240" spans="2:41" s="109" customFormat="1" ht="30" customHeight="1">
      <c r="B240" s="109" t="s">
        <v>909</v>
      </c>
      <c r="C240" s="109" t="s">
        <v>305</v>
      </c>
      <c r="D240" s="42" t="s">
        <v>306</v>
      </c>
      <c r="E240" s="110"/>
      <c r="F240" s="111" t="s">
        <v>307</v>
      </c>
      <c r="G240" s="109" t="s">
        <v>263</v>
      </c>
      <c r="H240" s="112">
        <v>7</v>
      </c>
      <c r="I240" s="109" t="s">
        <v>375</v>
      </c>
      <c r="J240" s="109">
        <v>1</v>
      </c>
      <c r="K240" s="113" t="s">
        <v>424</v>
      </c>
      <c r="L240" s="114" t="s">
        <v>503</v>
      </c>
      <c r="M240" s="114"/>
      <c r="N240" s="115"/>
      <c r="O240" s="116" t="s">
        <v>308</v>
      </c>
      <c r="P240" s="117"/>
      <c r="Q240" s="118"/>
      <c r="R240" s="119"/>
      <c r="S240" s="109" t="s">
        <v>850</v>
      </c>
      <c r="V240" s="111"/>
      <c r="W240" s="120"/>
      <c r="X240" s="120"/>
      <c r="Y240" s="120"/>
      <c r="Z240" s="120"/>
      <c r="AA240" s="120"/>
      <c r="AB240" s="120"/>
      <c r="AC240" s="120"/>
      <c r="AD240" s="121" t="s">
        <v>1254</v>
      </c>
      <c r="AE240" s="119">
        <v>0</v>
      </c>
      <c r="AF240" s="119">
        <v>1</v>
      </c>
      <c r="AG240" s="117" t="s">
        <v>1415</v>
      </c>
      <c r="AH240" s="122">
        <v>0</v>
      </c>
      <c r="AI240" s="122" t="str">
        <f t="shared" si="10"/>
        <v>aaa Stellaria media (L.) Vill.; common chickweed.  GW: woods/edges/fencerows RG:  SH: "Stellaria media (Chickweed). Whether native or introduced  it is now found in every part of the continent. In this locality it prefers rich woods or cultivated places, frequently covering patches of considerable extent. ...frequently flowering in this section as early as the 1st of March, and sometimes, in favourable seasons and situations, it is found in bloom in February. From that time its flowers are met with throughout the year."</v>
      </c>
      <c r="AJ240" s="122" t="s">
        <v>1864</v>
      </c>
      <c r="AK240" s="111" t="s">
        <v>1864</v>
      </c>
      <c r="AL240" s="126" t="s">
        <v>1769</v>
      </c>
      <c r="AM240" s="126" t="s">
        <v>1771</v>
      </c>
      <c r="AN240" s="122"/>
      <c r="AO240" s="109" t="s">
        <v>1741</v>
      </c>
    </row>
    <row r="241" spans="2:40" s="109" customFormat="1" ht="30" customHeight="1">
      <c r="B241" s="109" t="s">
        <v>1087</v>
      </c>
      <c r="C241" s="109" t="s">
        <v>1402</v>
      </c>
      <c r="D241" s="110" t="s">
        <v>1403</v>
      </c>
      <c r="E241" s="110"/>
      <c r="F241" s="111" t="s">
        <v>1404</v>
      </c>
      <c r="G241" s="109" t="s">
        <v>765</v>
      </c>
      <c r="H241" s="112">
        <v>4</v>
      </c>
      <c r="I241" s="109" t="s">
        <v>490</v>
      </c>
      <c r="J241" s="109">
        <v>1</v>
      </c>
      <c r="K241" s="113" t="s">
        <v>424</v>
      </c>
      <c r="L241" s="114" t="s">
        <v>499</v>
      </c>
      <c r="M241" s="114"/>
      <c r="N241" s="115"/>
      <c r="O241" s="116" t="s">
        <v>1341</v>
      </c>
      <c r="P241" s="117" t="s">
        <v>621</v>
      </c>
      <c r="Q241" s="118"/>
      <c r="R241" s="119">
        <v>1</v>
      </c>
      <c r="T241" s="109" t="s">
        <v>1070</v>
      </c>
      <c r="V241" s="111" t="s">
        <v>801</v>
      </c>
      <c r="W241" s="120">
        <v>0</v>
      </c>
      <c r="X241" s="120"/>
      <c r="Y241" s="120"/>
      <c r="Z241" s="120">
        <v>3</v>
      </c>
      <c r="AA241" s="120">
        <v>3</v>
      </c>
      <c r="AB241" s="120"/>
      <c r="AC241" s="120"/>
      <c r="AD241" s="121" t="s">
        <v>1257</v>
      </c>
      <c r="AE241" s="119">
        <v>3</v>
      </c>
      <c r="AF241" s="119">
        <v>1</v>
      </c>
      <c r="AG241" s="117"/>
      <c r="AH241" s="122">
        <v>0</v>
      </c>
      <c r="AI241" s="122" t="str">
        <f t="shared" si="10"/>
        <v> Symphoricarpos orbiculatus Moench; coralberry.  GW: woods/edges RG: widespread and locally abundant in thin woods, especially with browsing history SH: </v>
      </c>
      <c r="AJ241" s="122" t="s">
        <v>1799</v>
      </c>
      <c r="AK241" s="111" t="s">
        <v>1799</v>
      </c>
      <c r="AL241" s="123" t="s">
        <v>1769</v>
      </c>
      <c r="AM241" s="123"/>
      <c r="AN241" s="122"/>
    </row>
    <row r="242" spans="2:42" s="109" customFormat="1" ht="30" customHeight="1">
      <c r="B242" s="109" t="s">
        <v>963</v>
      </c>
      <c r="C242" s="109" t="s">
        <v>624</v>
      </c>
      <c r="D242" s="42" t="s">
        <v>1430</v>
      </c>
      <c r="E242" s="110"/>
      <c r="F242" s="111" t="s">
        <v>1431</v>
      </c>
      <c r="G242" s="109" t="s">
        <v>263</v>
      </c>
      <c r="H242" s="112">
        <v>7</v>
      </c>
      <c r="I242" s="109" t="s">
        <v>388</v>
      </c>
      <c r="J242" s="109">
        <v>1</v>
      </c>
      <c r="K242" s="113" t="s">
        <v>562</v>
      </c>
      <c r="L242" s="114" t="s">
        <v>498</v>
      </c>
      <c r="M242" s="114"/>
      <c r="N242" s="115"/>
      <c r="O242" s="116" t="s">
        <v>183</v>
      </c>
      <c r="P242" s="117"/>
      <c r="Q242" s="118"/>
      <c r="R242" s="119"/>
      <c r="S242" s="109" t="s">
        <v>920</v>
      </c>
      <c r="V242" s="111"/>
      <c r="W242" s="120"/>
      <c r="X242" s="120"/>
      <c r="Y242" s="120"/>
      <c r="Z242" s="120"/>
      <c r="AA242" s="120"/>
      <c r="AB242" s="120"/>
      <c r="AC242" s="120"/>
      <c r="AD242" s="121" t="s">
        <v>1259</v>
      </c>
      <c r="AE242" s="119">
        <v>0</v>
      </c>
      <c r="AF242" s="119">
        <v>1</v>
      </c>
      <c r="AG242" s="117" t="s">
        <v>1243</v>
      </c>
      <c r="AH242" s="122">
        <v>0</v>
      </c>
      <c r="AI242" s="122" t="str">
        <f t="shared" si="10"/>
        <v>a Taraxacum officinale G.H. Weber ex Wiggers; common dandelion.  GW: yards/other regularly mowed/disturbed areas RG:  SH: "Leontodon taraxacum (Dandelion).  No portion of the Union is more completely overrun by this naturalized foreigner than this section, being so abundant as to give a yellowish hue to pastures in early spring... 1st of April."</v>
      </c>
      <c r="AJ242" s="122" t="s">
        <v>1790</v>
      </c>
      <c r="AK242" s="111" t="s">
        <v>1790</v>
      </c>
      <c r="AL242" s="126" t="s">
        <v>1768</v>
      </c>
      <c r="AM242" s="126" t="s">
        <v>1768</v>
      </c>
      <c r="AN242" s="122"/>
      <c r="AO242" s="109" t="s">
        <v>2141</v>
      </c>
      <c r="AP242" s="109" t="s">
        <v>1887</v>
      </c>
    </row>
    <row r="243" spans="2:40" s="109" customFormat="1" ht="30" customHeight="1">
      <c r="B243" s="109" t="s">
        <v>1656</v>
      </c>
      <c r="C243" s="109" t="s">
        <v>897</v>
      </c>
      <c r="D243" s="110" t="s">
        <v>959</v>
      </c>
      <c r="E243" s="110"/>
      <c r="F243" s="111" t="s">
        <v>960</v>
      </c>
      <c r="G243" s="109" t="s">
        <v>263</v>
      </c>
      <c r="H243" s="112">
        <v>7</v>
      </c>
      <c r="I243" s="109" t="s">
        <v>377</v>
      </c>
      <c r="J243" s="109">
        <v>1</v>
      </c>
      <c r="K243" s="113" t="s">
        <v>222</v>
      </c>
      <c r="L243" s="114" t="s">
        <v>499</v>
      </c>
      <c r="M243" s="114"/>
      <c r="N243" s="115"/>
      <c r="O243" s="116" t="s">
        <v>961</v>
      </c>
      <c r="P243" s="117" t="s">
        <v>1327</v>
      </c>
      <c r="Q243" s="118"/>
      <c r="R243" s="119">
        <v>1</v>
      </c>
      <c r="T243" s="109" t="s">
        <v>1071</v>
      </c>
      <c r="V243" s="111" t="s">
        <v>801</v>
      </c>
      <c r="W243" s="120"/>
      <c r="X243" s="120"/>
      <c r="Y243" s="120"/>
      <c r="Z243" s="120"/>
      <c r="AA243" s="120"/>
      <c r="AB243" s="120"/>
      <c r="AC243" s="120"/>
      <c r="AD243" s="121" t="s">
        <v>1254</v>
      </c>
      <c r="AE243" s="119">
        <v>3</v>
      </c>
      <c r="AF243" s="119">
        <v>3</v>
      </c>
      <c r="AG243" s="117"/>
      <c r="AH243" s="122">
        <v>0</v>
      </c>
      <c r="AI243" s="122" t="str">
        <f t="shared" si="10"/>
        <v> Teucrium canadense L.; germander.  GW: thin woods/edges RG: widespread in thin woods, edges and roadsides on moist fertile soils SH: </v>
      </c>
      <c r="AJ243" s="122" t="s">
        <v>1791</v>
      </c>
      <c r="AK243" s="111" t="s">
        <v>1791</v>
      </c>
      <c r="AL243" s="123" t="s">
        <v>1769</v>
      </c>
      <c r="AM243" s="123" t="s">
        <v>1774</v>
      </c>
      <c r="AN243" s="122" t="s">
        <v>2044</v>
      </c>
    </row>
    <row r="244" spans="2:41" s="109" customFormat="1" ht="30" customHeight="1">
      <c r="B244" s="109" t="s">
        <v>1099</v>
      </c>
      <c r="C244" s="109" t="s">
        <v>962</v>
      </c>
      <c r="D244" s="110" t="s">
        <v>1513</v>
      </c>
      <c r="E244" s="110"/>
      <c r="F244" s="111" t="s">
        <v>1514</v>
      </c>
      <c r="G244" s="109" t="s">
        <v>263</v>
      </c>
      <c r="H244" s="112">
        <v>7</v>
      </c>
      <c r="I244" s="109" t="s">
        <v>889</v>
      </c>
      <c r="K244" s="113" t="s">
        <v>724</v>
      </c>
      <c r="L244" s="114" t="s">
        <v>486</v>
      </c>
      <c r="M244" s="114"/>
      <c r="N244" s="115"/>
      <c r="O244" s="116"/>
      <c r="P244" s="117" t="s">
        <v>677</v>
      </c>
      <c r="Q244" s="118"/>
      <c r="R244" s="119" t="s">
        <v>824</v>
      </c>
      <c r="T244" s="109" t="s">
        <v>350</v>
      </c>
      <c r="V244" s="111" t="s">
        <v>1175</v>
      </c>
      <c r="W244" s="120"/>
      <c r="X244" s="120"/>
      <c r="Y244" s="120"/>
      <c r="Z244" s="120"/>
      <c r="AA244" s="120"/>
      <c r="AB244" s="120"/>
      <c r="AC244" s="120"/>
      <c r="AD244" s="121" t="s">
        <v>1254</v>
      </c>
      <c r="AE244" s="119">
        <v>7</v>
      </c>
      <c r="AF244" s="119">
        <v>7</v>
      </c>
      <c r="AG244" s="117" t="s">
        <v>1244</v>
      </c>
      <c r="AH244" s="122">
        <v>0</v>
      </c>
      <c r="AI244" s="122" t="str">
        <f t="shared" si="10"/>
        <v> Thalictrum dioicum L.; early wood-rue.  GW:  RG: common in woods on mesic slopes near larger streams &amp; rivers; was perhaps on uplands SH: "Thalictrum dioicum (Meadow rue).  Grows in rocky bluffs on water courses. Flowers last of March."</v>
      </c>
      <c r="AJ244" s="122" t="s">
        <v>1874</v>
      </c>
      <c r="AK244" s="111" t="s">
        <v>1874</v>
      </c>
      <c r="AL244" s="123" t="s">
        <v>1771</v>
      </c>
      <c r="AM244" s="123" t="s">
        <v>1768</v>
      </c>
      <c r="AN244" s="122"/>
      <c r="AO244" s="109" t="s">
        <v>2119</v>
      </c>
    </row>
    <row r="245" spans="2:41" s="109" customFormat="1" ht="30" customHeight="1">
      <c r="B245" s="109" t="s">
        <v>695</v>
      </c>
      <c r="C245" s="109" t="s">
        <v>770</v>
      </c>
      <c r="D245" s="110" t="s">
        <v>771</v>
      </c>
      <c r="E245" s="110"/>
      <c r="F245" s="111" t="s">
        <v>1228</v>
      </c>
      <c r="G245" s="109" t="s">
        <v>263</v>
      </c>
      <c r="H245" s="112">
        <v>7</v>
      </c>
      <c r="I245" s="109" t="s">
        <v>888</v>
      </c>
      <c r="K245" s="113" t="s">
        <v>724</v>
      </c>
      <c r="L245" s="114" t="s">
        <v>495</v>
      </c>
      <c r="M245" s="114"/>
      <c r="N245" s="115"/>
      <c r="O245" s="116"/>
      <c r="P245" s="117" t="s">
        <v>617</v>
      </c>
      <c r="Q245" s="118"/>
      <c r="R245" s="119" t="s">
        <v>824</v>
      </c>
      <c r="T245" s="109" t="s">
        <v>1069</v>
      </c>
      <c r="V245" s="111" t="s">
        <v>1175</v>
      </c>
      <c r="W245" s="120"/>
      <c r="X245" s="120"/>
      <c r="Y245" s="120"/>
      <c r="Z245" s="120"/>
      <c r="AA245" s="120"/>
      <c r="AB245" s="120"/>
      <c r="AC245" s="120"/>
      <c r="AD245" s="121" t="s">
        <v>1255</v>
      </c>
      <c r="AE245" s="119">
        <v>7</v>
      </c>
      <c r="AF245" s="119">
        <v>7</v>
      </c>
      <c r="AG245" s="117"/>
      <c r="AH245" s="122">
        <v>0</v>
      </c>
      <c r="AI245" s="122" t="str">
        <f t="shared" si="10"/>
        <v> Thaspium trifoliatum (L.) Gray; ternate wood-parsnip.  GW:  RG: local in deeper woods near the Ky Rv and perhaps along the Licking Rv; not in most CBG (?) SH: </v>
      </c>
      <c r="AJ245" s="122" t="s">
        <v>1875</v>
      </c>
      <c r="AK245" s="111" t="s">
        <v>1875</v>
      </c>
      <c r="AL245" s="123" t="s">
        <v>1771</v>
      </c>
      <c r="AM245" s="123" t="s">
        <v>1771</v>
      </c>
      <c r="AN245" s="122"/>
      <c r="AO245" s="109" t="s">
        <v>1741</v>
      </c>
    </row>
    <row r="246" spans="2:41" s="109" customFormat="1" ht="30" customHeight="1">
      <c r="B246" s="109" t="s">
        <v>173</v>
      </c>
      <c r="C246" s="109" t="s">
        <v>174</v>
      </c>
      <c r="D246" s="110" t="s">
        <v>175</v>
      </c>
      <c r="E246" s="110"/>
      <c r="F246" s="111" t="s">
        <v>176</v>
      </c>
      <c r="G246" s="109" t="s">
        <v>765</v>
      </c>
      <c r="H246" s="112">
        <v>2</v>
      </c>
      <c r="I246" s="109" t="s">
        <v>712</v>
      </c>
      <c r="K246" s="113" t="s">
        <v>725</v>
      </c>
      <c r="L246" s="114" t="s">
        <v>718</v>
      </c>
      <c r="M246" s="114"/>
      <c r="N246" s="115"/>
      <c r="O246" s="116"/>
      <c r="P246" s="117" t="s">
        <v>1342</v>
      </c>
      <c r="Q246" s="118" t="s">
        <v>103</v>
      </c>
      <c r="R246" s="119" t="s">
        <v>825</v>
      </c>
      <c r="T246" s="109" t="s">
        <v>349</v>
      </c>
      <c r="V246" s="111" t="s">
        <v>802</v>
      </c>
      <c r="W246" s="120">
        <v>0</v>
      </c>
      <c r="X246" s="120"/>
      <c r="Y246" s="120"/>
      <c r="Z246" s="120"/>
      <c r="AA246" s="120"/>
      <c r="AB246" s="120"/>
      <c r="AC246" s="120"/>
      <c r="AD246" s="121" t="s">
        <v>1251</v>
      </c>
      <c r="AE246" s="119">
        <v>7</v>
      </c>
      <c r="AF246" s="119">
        <v>9</v>
      </c>
      <c r="AG246" s="117"/>
      <c r="AH246" s="122">
        <v>0</v>
      </c>
      <c r="AI246" s="122" t="str">
        <f t="shared" si="10"/>
        <v> Tilia americana L.; northern basswood. These trees are common on moist, rocky slopes, and were formerly scattered on uplands with deeper soil.  Their potential for use as rapidly growing, shade-casting trees has been unfortunately neglected, in contrast to the European linden (T. cordata).   GW:  RG: scattered in (damper) old woods near rivers and larger streams; rare elsewhere SH: </v>
      </c>
      <c r="AJ246" s="122" t="s">
        <v>1707</v>
      </c>
      <c r="AK246" s="111" t="s">
        <v>1707</v>
      </c>
      <c r="AL246" s="123" t="s">
        <v>1768</v>
      </c>
      <c r="AM246" s="123" t="s">
        <v>1768</v>
      </c>
      <c r="AN246" s="122"/>
      <c r="AO246" s="109" t="s">
        <v>1772</v>
      </c>
    </row>
    <row r="247" spans="2:41" s="109" customFormat="1" ht="30" customHeight="1">
      <c r="B247" s="109" t="s">
        <v>540</v>
      </c>
      <c r="C247" s="109" t="s">
        <v>1388</v>
      </c>
      <c r="D247" s="42" t="s">
        <v>1389</v>
      </c>
      <c r="E247" s="110"/>
      <c r="F247" s="111" t="s">
        <v>1390</v>
      </c>
      <c r="G247" s="109" t="s">
        <v>263</v>
      </c>
      <c r="H247" s="112">
        <v>7</v>
      </c>
      <c r="I247" s="109" t="s">
        <v>373</v>
      </c>
      <c r="J247" s="109">
        <v>1</v>
      </c>
      <c r="K247" s="113" t="s">
        <v>934</v>
      </c>
      <c r="L247" s="114" t="s">
        <v>487</v>
      </c>
      <c r="M247" s="114"/>
      <c r="N247" s="115"/>
      <c r="O247" s="116" t="s">
        <v>1053</v>
      </c>
      <c r="P247" s="117"/>
      <c r="Q247" s="118"/>
      <c r="R247" s="119"/>
      <c r="S247" s="109" t="s">
        <v>850</v>
      </c>
      <c r="V247" s="111"/>
      <c r="W247" s="120"/>
      <c r="X247" s="120"/>
      <c r="Y247" s="120"/>
      <c r="Z247" s="120"/>
      <c r="AA247" s="120"/>
      <c r="AB247" s="120"/>
      <c r="AC247" s="120"/>
      <c r="AD247" s="121" t="s">
        <v>1254</v>
      </c>
      <c r="AE247" s="119">
        <v>0</v>
      </c>
      <c r="AF247" s="119">
        <v>1</v>
      </c>
      <c r="AG247" s="117" t="s">
        <v>1245</v>
      </c>
      <c r="AH247" s="122">
        <v>0</v>
      </c>
      <c r="AI247" s="122" t="str">
        <f t="shared" si="10"/>
        <v>aaa Trifolium repens L.; white clover.  GW: fields, especially after short mowing or grazing RG:  SH: "Trifolium repens." [Listed in introduction; later flowering.]</v>
      </c>
      <c r="AJ247" s="122" t="s">
        <v>1849</v>
      </c>
      <c r="AK247" s="111" t="s">
        <v>1849</v>
      </c>
      <c r="AL247" s="126" t="s">
        <v>1768</v>
      </c>
      <c r="AM247" s="126" t="s">
        <v>1768</v>
      </c>
      <c r="AN247" s="122"/>
      <c r="AO247" s="109" t="s">
        <v>2143</v>
      </c>
    </row>
    <row r="248" spans="2:42" s="109" customFormat="1" ht="30" customHeight="1">
      <c r="B248" s="109" t="s">
        <v>540</v>
      </c>
      <c r="C248" s="109" t="s">
        <v>1391</v>
      </c>
      <c r="D248" s="110" t="s">
        <v>1392</v>
      </c>
      <c r="E248" s="110"/>
      <c r="F248" s="111" t="s">
        <v>1393</v>
      </c>
      <c r="G248" s="109" t="s">
        <v>263</v>
      </c>
      <c r="H248" s="112">
        <v>7</v>
      </c>
      <c r="I248" s="109" t="s">
        <v>373</v>
      </c>
      <c r="J248" s="109">
        <v>1</v>
      </c>
      <c r="K248" s="113" t="s">
        <v>234</v>
      </c>
      <c r="L248" s="114" t="s">
        <v>488</v>
      </c>
      <c r="M248" s="114" t="s">
        <v>1208</v>
      </c>
      <c r="N248" s="115"/>
      <c r="O248" s="116" t="s">
        <v>1394</v>
      </c>
      <c r="P248" s="117" t="s">
        <v>750</v>
      </c>
      <c r="Q248" s="124" t="s">
        <v>76</v>
      </c>
      <c r="R248" s="119">
        <v>1</v>
      </c>
      <c r="T248" s="109" t="s">
        <v>832</v>
      </c>
      <c r="V248" s="111" t="s">
        <v>801</v>
      </c>
      <c r="W248" s="120"/>
      <c r="X248" s="120"/>
      <c r="Y248" s="120"/>
      <c r="Z248" s="120"/>
      <c r="AA248" s="120"/>
      <c r="AB248" s="120"/>
      <c r="AC248" s="120"/>
      <c r="AD248" s="121" t="s">
        <v>1254</v>
      </c>
      <c r="AE248" s="119">
        <v>9</v>
      </c>
      <c r="AF248" s="119">
        <v>9</v>
      </c>
      <c r="AG248" s="117"/>
      <c r="AH248" s="122">
        <v>0</v>
      </c>
      <c r="AI248" s="122" t="str">
        <f t="shared" si="10"/>
        <v> Trifolium stoloniferum Muhl. Ex Eat.; running buffalo clover. Moist deep soil in grazed, mowed or flood-scoured zones, with partial shade.  Federally classed as Endangered; of great historical significance in the Bluegrass Region, it might be re-established in shady lawns if herbivores can be controlled. GW: S savanna in thin woods/edges along cattle paths; found in 1990s by Dan Boone; last seen 2001. RG: rare; thin woods on fertile soils; along trails and in browsed areas SH: </v>
      </c>
      <c r="AJ248" s="122" t="s">
        <v>1850</v>
      </c>
      <c r="AK248" s="111" t="s">
        <v>1850</v>
      </c>
      <c r="AL248" s="126" t="s">
        <v>1769</v>
      </c>
      <c r="AM248" s="126" t="s">
        <v>1769</v>
      </c>
      <c r="AN248" s="122"/>
      <c r="AO248" s="109" t="s">
        <v>2137</v>
      </c>
      <c r="AP248" s="109" t="s">
        <v>1887</v>
      </c>
    </row>
    <row r="249" spans="2:41" s="109" customFormat="1" ht="30" customHeight="1">
      <c r="B249" s="109" t="s">
        <v>1229</v>
      </c>
      <c r="C249" s="109" t="s">
        <v>1395</v>
      </c>
      <c r="D249" s="110" t="s">
        <v>1396</v>
      </c>
      <c r="E249" s="110"/>
      <c r="F249" s="111" t="s">
        <v>1397</v>
      </c>
      <c r="G249" s="109" t="s">
        <v>263</v>
      </c>
      <c r="H249" s="112">
        <v>7</v>
      </c>
      <c r="I249" s="109" t="s">
        <v>221</v>
      </c>
      <c r="K249" s="113" t="s">
        <v>1484</v>
      </c>
      <c r="L249" s="114"/>
      <c r="M249" s="114"/>
      <c r="N249" s="115"/>
      <c r="O249" s="116"/>
      <c r="P249" s="117" t="s">
        <v>1277</v>
      </c>
      <c r="Q249" s="118"/>
      <c r="R249" s="119"/>
      <c r="V249" s="111"/>
      <c r="W249" s="120"/>
      <c r="X249" s="120"/>
      <c r="Y249" s="120"/>
      <c r="Z249" s="120"/>
      <c r="AA249" s="120"/>
      <c r="AB249" s="120"/>
      <c r="AC249" s="120"/>
      <c r="AD249" s="121"/>
      <c r="AE249" s="119"/>
      <c r="AF249" s="119"/>
      <c r="AG249" s="117"/>
      <c r="AH249" s="122">
        <v>0</v>
      </c>
      <c r="AI249" s="122" t="str">
        <f t="shared" si="10"/>
        <v> Trillium grandiflorum (Michx.) Salisb.; large white trillium.  GW:  RG: probably absent but one old dubious record from Fayette Co. (?) SH: </v>
      </c>
      <c r="AJ249" s="122" t="s">
        <v>1851</v>
      </c>
      <c r="AK249" s="111" t="s">
        <v>1851</v>
      </c>
      <c r="AL249" s="123"/>
      <c r="AM249" s="123" t="s">
        <v>1771</v>
      </c>
      <c r="AN249" s="122"/>
      <c r="AO249" s="109" t="s">
        <v>9</v>
      </c>
    </row>
    <row r="250" spans="2:40" s="109" customFormat="1" ht="30" customHeight="1">
      <c r="B250" s="109" t="s">
        <v>1229</v>
      </c>
      <c r="C250" s="109" t="s">
        <v>1398</v>
      </c>
      <c r="D250" s="110" t="s">
        <v>1399</v>
      </c>
      <c r="E250" s="110"/>
      <c r="F250" s="111" t="s">
        <v>1400</v>
      </c>
      <c r="G250" s="109" t="s">
        <v>263</v>
      </c>
      <c r="H250" s="112">
        <v>7</v>
      </c>
      <c r="I250" s="109" t="s">
        <v>889</v>
      </c>
      <c r="J250" s="109">
        <v>1</v>
      </c>
      <c r="K250" s="113" t="s">
        <v>1627</v>
      </c>
      <c r="L250" s="114" t="s">
        <v>495</v>
      </c>
      <c r="M250" s="114"/>
      <c r="N250" s="115"/>
      <c r="O250" s="116" t="s">
        <v>1401</v>
      </c>
      <c r="P250" s="117" t="s">
        <v>727</v>
      </c>
      <c r="Q250" s="118"/>
      <c r="R250" s="119">
        <v>1</v>
      </c>
      <c r="T250" s="109" t="s">
        <v>348</v>
      </c>
      <c r="V250" s="111" t="s">
        <v>802</v>
      </c>
      <c r="W250" s="120"/>
      <c r="X250" s="120"/>
      <c r="Y250" s="120"/>
      <c r="Z250" s="120"/>
      <c r="AA250" s="120"/>
      <c r="AB250" s="120"/>
      <c r="AC250" s="120"/>
      <c r="AD250" s="121" t="s">
        <v>1254</v>
      </c>
      <c r="AE250" s="119">
        <v>5</v>
      </c>
      <c r="AF250" s="119">
        <v>5</v>
      </c>
      <c r="AG250" s="117" t="s">
        <v>1177</v>
      </c>
      <c r="AH250" s="122">
        <v>0</v>
      </c>
      <c r="AI250" s="122" t="str">
        <f t="shared" si="10"/>
        <v> Trillium sessile L.; small sessile-trillium.  GW: back woods; small areas in S savanna RG: widespread in better woodland remnants, on uplands and near streams SH: "Trillium sessile.  Grows in rich woods or grass grounds. Flowers last of March--April."</v>
      </c>
      <c r="AJ250" s="122" t="s">
        <v>1852</v>
      </c>
      <c r="AK250" s="111" t="s">
        <v>1852</v>
      </c>
      <c r="AL250" s="123" t="s">
        <v>1769</v>
      </c>
      <c r="AM250" s="123"/>
      <c r="AN250" s="122"/>
    </row>
    <row r="251" spans="2:41" s="109" customFormat="1" ht="30" customHeight="1">
      <c r="B251" s="109" t="s">
        <v>1328</v>
      </c>
      <c r="C251" s="109" t="s">
        <v>476</v>
      </c>
      <c r="D251" s="110" t="s">
        <v>477</v>
      </c>
      <c r="E251" s="110"/>
      <c r="F251" s="111" t="s">
        <v>478</v>
      </c>
      <c r="G251" s="109" t="s">
        <v>263</v>
      </c>
      <c r="H251" s="112">
        <v>7</v>
      </c>
      <c r="I251" s="109" t="s">
        <v>1198</v>
      </c>
      <c r="K251" s="113" t="s">
        <v>724</v>
      </c>
      <c r="L251" s="114" t="s">
        <v>488</v>
      </c>
      <c r="M251" s="114"/>
      <c r="N251" s="115"/>
      <c r="O251" s="116"/>
      <c r="P251" s="117" t="s">
        <v>556</v>
      </c>
      <c r="Q251" s="118"/>
      <c r="R251" s="119" t="s">
        <v>858</v>
      </c>
      <c r="V251" s="111" t="s">
        <v>1175</v>
      </c>
      <c r="W251" s="120"/>
      <c r="X251" s="120"/>
      <c r="Y251" s="120"/>
      <c r="Z251" s="120"/>
      <c r="AA251" s="120"/>
      <c r="AB251" s="120"/>
      <c r="AC251" s="120"/>
      <c r="AD251" s="121" t="s">
        <v>1252</v>
      </c>
      <c r="AE251" s="119">
        <v>7</v>
      </c>
      <c r="AF251" s="119">
        <v>9</v>
      </c>
      <c r="AG251" s="117"/>
      <c r="AH251" s="122">
        <v>0</v>
      </c>
      <c r="AI251" s="122" t="str">
        <f t="shared" si="10"/>
        <v> Triphora trianthophora (Sw.) Rydb.; threebirds orchid.  GW:  RG: rare; recorded only from Fayette and Madison Co. (?); could have occurred widely in older woods with deep organic humus along trails, streams or other exposed soil SH: </v>
      </c>
      <c r="AJ251" s="122" t="s">
        <v>2101</v>
      </c>
      <c r="AK251" s="111" t="s">
        <v>2101</v>
      </c>
      <c r="AL251" s="123" t="s">
        <v>1771</v>
      </c>
      <c r="AM251" s="123" t="s">
        <v>1771</v>
      </c>
      <c r="AN251" s="122"/>
      <c r="AO251" s="109" t="s">
        <v>1741</v>
      </c>
    </row>
    <row r="252" spans="2:40" s="109" customFormat="1" ht="30" customHeight="1">
      <c r="B252" s="109" t="s">
        <v>1117</v>
      </c>
      <c r="C252" s="109" t="s">
        <v>1346</v>
      </c>
      <c r="D252" s="110" t="s">
        <v>1347</v>
      </c>
      <c r="E252" s="110"/>
      <c r="F252" s="111" t="s">
        <v>1348</v>
      </c>
      <c r="G252" s="109" t="s">
        <v>765</v>
      </c>
      <c r="H252" s="112">
        <v>2</v>
      </c>
      <c r="I252" s="109" t="s">
        <v>712</v>
      </c>
      <c r="J252" s="109">
        <v>1</v>
      </c>
      <c r="K252" s="113" t="s">
        <v>424</v>
      </c>
      <c r="L252" s="114" t="s">
        <v>717</v>
      </c>
      <c r="M252" s="114" t="s">
        <v>41</v>
      </c>
      <c r="N252" s="115"/>
      <c r="O252" s="116" t="s">
        <v>1349</v>
      </c>
      <c r="P252" s="117" t="s">
        <v>473</v>
      </c>
      <c r="Q252" s="118"/>
      <c r="R252" s="119" t="s">
        <v>1060</v>
      </c>
      <c r="T252" s="109" t="s">
        <v>746</v>
      </c>
      <c r="V252" s="111" t="s">
        <v>802</v>
      </c>
      <c r="W252" s="120">
        <v>0</v>
      </c>
      <c r="X252" s="120">
        <v>10</v>
      </c>
      <c r="Y252" s="120">
        <v>12</v>
      </c>
      <c r="Z252" s="120"/>
      <c r="AA252" s="120"/>
      <c r="AB252" s="120"/>
      <c r="AC252" s="120"/>
      <c r="AD252" s="121" t="s">
        <v>1251</v>
      </c>
      <c r="AE252" s="119">
        <v>3</v>
      </c>
      <c r="AF252" s="119">
        <v>1</v>
      </c>
      <c r="AG252" s="117" t="s">
        <v>104</v>
      </c>
      <c r="AH252" s="122" t="s">
        <v>586</v>
      </c>
      <c r="AI252" s="122" t="str">
        <f t="shared" si="10"/>
        <v> Ulmus americana L.; white elm.  GW: woods, especially on lower ground but also common in some upland thickets/edges RG: widespread in woods on damp fertile soils SH: "Ulmus americana (White Elm). ...in the more immediate vicinity of the Ohio river, it attains its greatest perfection... The Elms in this neighborhood are the favourite habitations of the missletoe, (Viscum verticillatum) whose clusters are so densely interposed among the branches of almost every Elm as to give this tree a dusky verdure throughout the winter. In ordinary seasons its blossoms appear towards the middle or latter part of February, and on some occasions as early as the first part of that month."</v>
      </c>
      <c r="AJ252" s="122" t="s">
        <v>1708</v>
      </c>
      <c r="AK252" s="111" t="s">
        <v>1708</v>
      </c>
      <c r="AL252" s="123" t="s">
        <v>1769</v>
      </c>
      <c r="AM252" s="123"/>
      <c r="AN252" s="122"/>
    </row>
    <row r="253" spans="2:41" s="109" customFormat="1" ht="30" customHeight="1">
      <c r="B253" s="109" t="s">
        <v>1117</v>
      </c>
      <c r="C253" s="109" t="s">
        <v>1350</v>
      </c>
      <c r="D253" s="110" t="s">
        <v>1351</v>
      </c>
      <c r="E253" s="110"/>
      <c r="F253" s="111" t="s">
        <v>1352</v>
      </c>
      <c r="G253" s="109" t="s">
        <v>765</v>
      </c>
      <c r="H253" s="112">
        <v>2</v>
      </c>
      <c r="I253" s="109" t="s">
        <v>712</v>
      </c>
      <c r="J253" s="109">
        <v>1</v>
      </c>
      <c r="K253" s="113" t="s">
        <v>234</v>
      </c>
      <c r="L253" s="114" t="s">
        <v>717</v>
      </c>
      <c r="M253" s="114"/>
      <c r="N253" s="115"/>
      <c r="O253" s="116" t="s">
        <v>1353</v>
      </c>
      <c r="P253" s="117" t="s">
        <v>472</v>
      </c>
      <c r="Q253" s="118" t="s">
        <v>105</v>
      </c>
      <c r="R253" s="119">
        <v>1</v>
      </c>
      <c r="T253" s="109" t="s">
        <v>838</v>
      </c>
      <c r="V253" s="111" t="s">
        <v>801</v>
      </c>
      <c r="W253" s="120">
        <v>0</v>
      </c>
      <c r="X253" s="120">
        <v>10</v>
      </c>
      <c r="Y253" s="120">
        <v>12</v>
      </c>
      <c r="Z253" s="120"/>
      <c r="AA253" s="120"/>
      <c r="AB253" s="120"/>
      <c r="AC253" s="120"/>
      <c r="AD253" s="121" t="s">
        <v>1251</v>
      </c>
      <c r="AE253" s="119">
        <v>7</v>
      </c>
      <c r="AF253" s="119">
        <v>7</v>
      </c>
      <c r="AG253" s="117" t="s">
        <v>528</v>
      </c>
      <c r="AH253" s="122" t="s">
        <v>1334</v>
      </c>
      <c r="AI253" s="122" t="str">
        <f t="shared" si="10"/>
        <v> Ulmus rubra Muhl.; red elm. Formerly widespread on moist to dry soils, this species appears to have declined greatly in agricultural areas, perhaps due to grazing.  Large trees have a stately upturned arch form, like the more common (but disease-ridden) American/white elm (U. americana). GW: only a few small trees/sapling found in back woods. RG: widespread in better woods; rare in young/disturbed woodland SH: "Ulmus fulva (Slippery Elm). ...has almost disappeared from the forest around Lexington in consequence of its destruction by cattle. In the more inaccessible situations among the cliffs of Elkhorn and the Kentucky river, it is occasionally met with... The inner bark is medicinal, being mucilaginous and demulcent. It blooms a few days later..."</v>
      </c>
      <c r="AJ253" s="122" t="s">
        <v>1709</v>
      </c>
      <c r="AK253" s="111" t="s">
        <v>1709</v>
      </c>
      <c r="AL253" s="123" t="s">
        <v>1769</v>
      </c>
      <c r="AM253" s="123" t="s">
        <v>1768</v>
      </c>
      <c r="AN253" s="122"/>
      <c r="AO253" s="109" t="s">
        <v>222</v>
      </c>
    </row>
    <row r="254" spans="2:40" s="109" customFormat="1" ht="30" customHeight="1">
      <c r="B254" s="109" t="s">
        <v>684</v>
      </c>
      <c r="C254" s="109" t="s">
        <v>1354</v>
      </c>
      <c r="D254" s="110" t="s">
        <v>1355</v>
      </c>
      <c r="E254" s="110"/>
      <c r="F254" s="111" t="s">
        <v>1356</v>
      </c>
      <c r="G254" s="109" t="s">
        <v>263</v>
      </c>
      <c r="H254" s="112">
        <v>7</v>
      </c>
      <c r="I254" s="109" t="s">
        <v>387</v>
      </c>
      <c r="J254" s="109">
        <v>1</v>
      </c>
      <c r="K254" s="113" t="s">
        <v>234</v>
      </c>
      <c r="L254" s="114" t="s">
        <v>488</v>
      </c>
      <c r="M254" s="114" t="s">
        <v>1208</v>
      </c>
      <c r="N254" s="115"/>
      <c r="O254" s="116" t="s">
        <v>1659</v>
      </c>
      <c r="P254" s="117" t="s">
        <v>1660</v>
      </c>
      <c r="Q254" s="118"/>
      <c r="R254" s="119">
        <v>1</v>
      </c>
      <c r="T254" s="109" t="s">
        <v>1068</v>
      </c>
      <c r="V254" s="111" t="s">
        <v>1175</v>
      </c>
      <c r="W254" s="120"/>
      <c r="X254" s="120"/>
      <c r="Y254" s="120"/>
      <c r="Z254" s="120"/>
      <c r="AA254" s="120"/>
      <c r="AB254" s="120"/>
      <c r="AC254" s="120"/>
      <c r="AD254" s="121" t="s">
        <v>1254</v>
      </c>
      <c r="AE254" s="119">
        <v>7</v>
      </c>
      <c r="AF254" s="119">
        <v>7</v>
      </c>
      <c r="AG254" s="117" t="s">
        <v>1178</v>
      </c>
      <c r="AH254" s="122">
        <v>0</v>
      </c>
      <c r="AI254" s="122" t="str">
        <f t="shared" si="10"/>
        <v> Urtica chamaedryoides Pursh; southern nettle.  GW: one along Toyota Trail in May 2004; also one by NW edge of back big woods in 2005 (to student plots) RG: scattered widely but thinly in woods on fertile soils; esp along trails (?) SH: "Urtica urens (Small stinging nettle).  Frequent in rich moist woods among decaying leaves, flowering in the latter part of March and after."</v>
      </c>
      <c r="AJ254" s="122" t="s">
        <v>2102</v>
      </c>
      <c r="AK254" s="111" t="s">
        <v>2102</v>
      </c>
      <c r="AL254" s="126" t="s">
        <v>1768</v>
      </c>
      <c r="AM254" s="123"/>
      <c r="AN254" s="122"/>
    </row>
    <row r="255" spans="2:41" s="109" customFormat="1" ht="30" customHeight="1">
      <c r="B255" s="109" t="s">
        <v>684</v>
      </c>
      <c r="C255" s="109" t="s">
        <v>772</v>
      </c>
      <c r="D255" s="110" t="s">
        <v>773</v>
      </c>
      <c r="E255" s="110"/>
      <c r="F255" s="111" t="s">
        <v>774</v>
      </c>
      <c r="G255" s="109" t="s">
        <v>263</v>
      </c>
      <c r="H255" s="112">
        <v>7</v>
      </c>
      <c r="I255" s="109" t="s">
        <v>374</v>
      </c>
      <c r="K255" s="113" t="s">
        <v>724</v>
      </c>
      <c r="L255" s="114" t="s">
        <v>485</v>
      </c>
      <c r="M255" s="114" t="s">
        <v>42</v>
      </c>
      <c r="N255" s="115"/>
      <c r="O255" s="116"/>
      <c r="P255" s="117" t="s">
        <v>1272</v>
      </c>
      <c r="Q255" s="124" t="s">
        <v>87</v>
      </c>
      <c r="R255" s="119" t="s">
        <v>858</v>
      </c>
      <c r="T255" s="109" t="s">
        <v>1108</v>
      </c>
      <c r="V255" s="111" t="s">
        <v>801</v>
      </c>
      <c r="W255" s="120"/>
      <c r="X255" s="120"/>
      <c r="Y255" s="120"/>
      <c r="Z255" s="120"/>
      <c r="AA255" s="120"/>
      <c r="AB255" s="120"/>
      <c r="AC255" s="120"/>
      <c r="AD255" s="121" t="s">
        <v>1254</v>
      </c>
      <c r="AE255" s="119">
        <v>9</v>
      </c>
      <c r="AF255" s="119">
        <v>9</v>
      </c>
      <c r="AG255" s="117"/>
      <c r="AH255" s="122">
        <v>0</v>
      </c>
      <c r="AI255" s="122" t="str">
        <f t="shared" si="10"/>
        <v> Urtica gracilis Ait.; tall nettle. Moist to damp soil.  Dangerous when alive, but edible when cooked.  Restricted to areas near the Ohio River, but perhaps more widespread when used for weaving into cloth with buffalo fur by the pioneers. GW:  RG: rare on bottoms along rivers and larger streams; perhaps much reduced SH: </v>
      </c>
      <c r="AJ255" s="122" t="s">
        <v>2103</v>
      </c>
      <c r="AK255" s="111" t="s">
        <v>2103</v>
      </c>
      <c r="AL255" s="123" t="s">
        <v>1768</v>
      </c>
      <c r="AM255" s="123" t="s">
        <v>1774</v>
      </c>
      <c r="AN255" s="122" t="s">
        <v>2044</v>
      </c>
      <c r="AO255" s="109" t="s">
        <v>1736</v>
      </c>
    </row>
    <row r="256" spans="2:41" s="109" customFormat="1" ht="30" customHeight="1">
      <c r="B256" s="109" t="s">
        <v>1648</v>
      </c>
      <c r="C256" s="109" t="s">
        <v>165</v>
      </c>
      <c r="D256" s="110" t="s">
        <v>166</v>
      </c>
      <c r="E256" s="110"/>
      <c r="F256" s="111" t="s">
        <v>167</v>
      </c>
      <c r="G256" s="109" t="s">
        <v>263</v>
      </c>
      <c r="H256" s="112">
        <v>7</v>
      </c>
      <c r="I256" s="109" t="s">
        <v>387</v>
      </c>
      <c r="J256" s="109">
        <v>1</v>
      </c>
      <c r="K256" s="113" t="s">
        <v>1179</v>
      </c>
      <c r="L256" s="114" t="s">
        <v>485</v>
      </c>
      <c r="M256" s="114" t="s">
        <v>1208</v>
      </c>
      <c r="N256" s="115"/>
      <c r="O256" s="116" t="s">
        <v>168</v>
      </c>
      <c r="P256" s="117" t="s">
        <v>919</v>
      </c>
      <c r="Q256" s="124" t="s">
        <v>94</v>
      </c>
      <c r="R256" s="119">
        <v>1</v>
      </c>
      <c r="V256" s="111" t="s">
        <v>802</v>
      </c>
      <c r="W256" s="120"/>
      <c r="X256" s="120"/>
      <c r="Y256" s="120"/>
      <c r="Z256" s="120"/>
      <c r="AA256" s="120"/>
      <c r="AB256" s="120"/>
      <c r="AC256" s="120"/>
      <c r="AD256" s="121" t="s">
        <v>1255</v>
      </c>
      <c r="AE256" s="119">
        <v>3</v>
      </c>
      <c r="AF256" s="119">
        <v>3</v>
      </c>
      <c r="AG256" s="117"/>
      <c r="AH256" s="122">
        <v>0</v>
      </c>
      <c r="AI256" s="122" t="str">
        <f t="shared" si="10"/>
        <v> Valerianella radiata (L.) Dufr.; southern cornsalad. Wet: Locally abundant annuals in damp or spring-seeping woods and fields.  Perhaps suitable for rapid establishment of wildflowers.  There be other local species; the taxonomy not well understood. GW: along outer loop of trail in damper areas. RG: widespread and locally abundant in low woods and meadows, especially on floodplains SH: </v>
      </c>
      <c r="AJ256" s="122" t="s">
        <v>1831</v>
      </c>
      <c r="AK256" s="111" t="s">
        <v>1831</v>
      </c>
      <c r="AL256" s="123" t="s">
        <v>1769</v>
      </c>
      <c r="AM256" s="123" t="s">
        <v>1774</v>
      </c>
      <c r="AN256" s="122" t="s">
        <v>2082</v>
      </c>
      <c r="AO256" s="109" t="s">
        <v>10</v>
      </c>
    </row>
    <row r="257" spans="2:41" s="109" customFormat="1" ht="30" customHeight="1">
      <c r="B257" s="109" t="s">
        <v>605</v>
      </c>
      <c r="C257" s="109" t="s">
        <v>1109</v>
      </c>
      <c r="D257" s="110" t="s">
        <v>1110</v>
      </c>
      <c r="E257" s="110"/>
      <c r="F257" s="111" t="s">
        <v>1111</v>
      </c>
      <c r="G257" s="109" t="s">
        <v>263</v>
      </c>
      <c r="H257" s="112">
        <v>7</v>
      </c>
      <c r="I257" s="109" t="s">
        <v>249</v>
      </c>
      <c r="J257" s="109">
        <v>1</v>
      </c>
      <c r="K257" s="113" t="s">
        <v>980</v>
      </c>
      <c r="L257" s="114" t="s">
        <v>1423</v>
      </c>
      <c r="M257" s="114" t="s">
        <v>41</v>
      </c>
      <c r="N257" s="115"/>
      <c r="O257" s="116" t="s">
        <v>1112</v>
      </c>
      <c r="P257" s="117" t="s">
        <v>871</v>
      </c>
      <c r="Q257" s="118"/>
      <c r="R257" s="119">
        <v>1</v>
      </c>
      <c r="V257" s="111"/>
      <c r="W257" s="120"/>
      <c r="X257" s="120"/>
      <c r="Y257" s="120"/>
      <c r="Z257" s="120"/>
      <c r="AA257" s="120"/>
      <c r="AB257" s="120"/>
      <c r="AC257" s="120"/>
      <c r="AD257" s="121" t="s">
        <v>1254</v>
      </c>
      <c r="AE257" s="119">
        <v>5</v>
      </c>
      <c r="AF257" s="119">
        <v>1</v>
      </c>
      <c r="AG257" s="117"/>
      <c r="AH257" s="122">
        <v>0</v>
      </c>
      <c r="AI257" s="122" t="str">
        <f t="shared" si="10"/>
        <v> Verbena urticifolia L.; white vervain.  GW: woods/edges--check abundance RG: widely scattered in thin woods and fields on damp fertile soils SH: </v>
      </c>
      <c r="AJ257" s="122" t="s">
        <v>1858</v>
      </c>
      <c r="AK257" s="111" t="s">
        <v>1858</v>
      </c>
      <c r="AL257" s="123" t="s">
        <v>1769</v>
      </c>
      <c r="AM257" s="123" t="s">
        <v>1769</v>
      </c>
      <c r="AN257" s="122"/>
      <c r="AO257" s="109" t="s">
        <v>222</v>
      </c>
    </row>
    <row r="258" spans="2:41" s="109" customFormat="1" ht="30" customHeight="1">
      <c r="B258" s="109" t="s">
        <v>963</v>
      </c>
      <c r="C258" s="109" t="s">
        <v>1113</v>
      </c>
      <c r="D258" s="110" t="s">
        <v>1114</v>
      </c>
      <c r="E258" s="110"/>
      <c r="F258" s="111" t="s">
        <v>1115</v>
      </c>
      <c r="G258" s="109" t="s">
        <v>263</v>
      </c>
      <c r="H258" s="112">
        <v>7</v>
      </c>
      <c r="I258" s="109" t="s">
        <v>1189</v>
      </c>
      <c r="J258" s="109">
        <v>1</v>
      </c>
      <c r="K258" s="113" t="s">
        <v>709</v>
      </c>
      <c r="L258" s="114" t="s">
        <v>499</v>
      </c>
      <c r="M258" s="114" t="s">
        <v>41</v>
      </c>
      <c r="N258" s="115"/>
      <c r="O258" s="116" t="s">
        <v>1116</v>
      </c>
      <c r="P258" s="117" t="s">
        <v>767</v>
      </c>
      <c r="Q258" s="124" t="s">
        <v>106</v>
      </c>
      <c r="R258" s="119">
        <v>1</v>
      </c>
      <c r="V258" s="111"/>
      <c r="W258" s="120"/>
      <c r="X258" s="120"/>
      <c r="Y258" s="120"/>
      <c r="Z258" s="120"/>
      <c r="AA258" s="120"/>
      <c r="AB258" s="120"/>
      <c r="AC258" s="120"/>
      <c r="AD258" s="121" t="s">
        <v>1256</v>
      </c>
      <c r="AE258" s="119">
        <v>3</v>
      </c>
      <c r="AF258" s="119">
        <v>1</v>
      </c>
      <c r="AG258" s="117"/>
      <c r="AH258" s="122">
        <v>0</v>
      </c>
      <c r="AI258" s="122" t="str">
        <f t="shared" si="10"/>
        <v> Verbesina alternifolia (L.) Britt. ex Kearney; lowland wingstem. These typical occur on damp sites, dryish sites and relatively acid soils, respectively, but they may overlap in habitats.  V. alternifolia is especially common with he purple ironweed (as follows). GW: increases in older pastures/edges, becomes abundant without mowing RG: widespread, mostly in low pastures and open woods on damp fertile soils SH: </v>
      </c>
      <c r="AJ258" s="122" t="s">
        <v>1859</v>
      </c>
      <c r="AK258" s="111" t="s">
        <v>1859</v>
      </c>
      <c r="AL258" s="123" t="s">
        <v>1769</v>
      </c>
      <c r="AM258" s="123" t="s">
        <v>1769</v>
      </c>
      <c r="AN258" s="122" t="s">
        <v>2083</v>
      </c>
      <c r="AO258" s="109" t="s">
        <v>2126</v>
      </c>
    </row>
    <row r="259" spans="2:40" s="109" customFormat="1" ht="30" customHeight="1">
      <c r="B259" s="109" t="s">
        <v>1087</v>
      </c>
      <c r="C259" s="109" t="s">
        <v>282</v>
      </c>
      <c r="D259" s="110" t="s">
        <v>283</v>
      </c>
      <c r="E259" s="110"/>
      <c r="F259" s="111" t="s">
        <v>896</v>
      </c>
      <c r="G259" s="109" t="s">
        <v>765</v>
      </c>
      <c r="H259" s="112">
        <v>4</v>
      </c>
      <c r="I259" s="109" t="s">
        <v>1421</v>
      </c>
      <c r="J259" s="109">
        <v>1</v>
      </c>
      <c r="K259" s="113" t="s">
        <v>234</v>
      </c>
      <c r="L259" s="114" t="s">
        <v>1424</v>
      </c>
      <c r="M259" s="114"/>
      <c r="N259" s="115"/>
      <c r="O259" s="116" t="s">
        <v>618</v>
      </c>
      <c r="P259" s="117" t="s">
        <v>619</v>
      </c>
      <c r="Q259" s="118" t="s">
        <v>4</v>
      </c>
      <c r="R259" s="119">
        <v>1</v>
      </c>
      <c r="T259" s="109" t="s">
        <v>837</v>
      </c>
      <c r="V259" s="111" t="s">
        <v>801</v>
      </c>
      <c r="W259" s="120" t="s">
        <v>1584</v>
      </c>
      <c r="X259" s="120">
        <v>20</v>
      </c>
      <c r="Y259" s="120"/>
      <c r="Z259" s="120">
        <v>3</v>
      </c>
      <c r="AA259" s="120">
        <v>3</v>
      </c>
      <c r="AB259" s="120"/>
      <c r="AC259" s="120"/>
      <c r="AD259" s="121" t="s">
        <v>1257</v>
      </c>
      <c r="AE259" s="119">
        <v>7</v>
      </c>
      <c r="AF259" s="119">
        <v>7</v>
      </c>
      <c r="AG259" s="117" t="s">
        <v>1576</v>
      </c>
      <c r="AH259" s="122">
        <v>0</v>
      </c>
      <c r="AI259" s="122" t="str">
        <f t="shared" si="10"/>
        <v> Viburnum prunifolium L.; smooth blackhaw. These small trees are already frequent in moist and dry woods, respectively, often in successional situations.  However, they also have much ornamental potential, with showy cluster of white flowers and blue-black fruit. GW: one found along edge of ridge field on eastern side of farm RG: widely scattered and locally abundant in woods, especially near rivers and streams; perhaps less in western ESH (?) SH: "Viburnum prunifolium (Black-haw). The Black-haw is a common shrub or small tree on the more broken and rocky lands bordering the Elk-horn and Kentucky river. Blooms about the 10th of May." [Short was evidently referring to V. rufidulum as well as V. prunifolium.]</v>
      </c>
      <c r="AJ259" s="122" t="s">
        <v>1834</v>
      </c>
      <c r="AK259" s="111" t="s">
        <v>1834</v>
      </c>
      <c r="AL259" s="123" t="s">
        <v>1768</v>
      </c>
      <c r="AM259" s="123"/>
      <c r="AN259" s="122"/>
    </row>
    <row r="260" spans="2:41" s="109" customFormat="1" ht="30" customHeight="1">
      <c r="B260" s="109" t="s">
        <v>312</v>
      </c>
      <c r="C260" s="109" t="s">
        <v>309</v>
      </c>
      <c r="D260" s="110" t="s">
        <v>310</v>
      </c>
      <c r="E260" s="110"/>
      <c r="F260" s="111" t="s">
        <v>311</v>
      </c>
      <c r="G260" s="109" t="s">
        <v>263</v>
      </c>
      <c r="H260" s="112">
        <v>7</v>
      </c>
      <c r="I260" s="109" t="s">
        <v>221</v>
      </c>
      <c r="K260" s="113" t="s">
        <v>1484</v>
      </c>
      <c r="L260" s="114">
        <v>1</v>
      </c>
      <c r="M260" s="114"/>
      <c r="N260" s="115"/>
      <c r="O260" s="116"/>
      <c r="P260" s="117" t="s">
        <v>803</v>
      </c>
      <c r="Q260" s="118" t="s">
        <v>77</v>
      </c>
      <c r="R260" s="119"/>
      <c r="V260" s="111"/>
      <c r="W260" s="120"/>
      <c r="X260" s="120"/>
      <c r="Y260" s="120"/>
      <c r="Z260" s="120"/>
      <c r="AA260" s="120"/>
      <c r="AB260" s="120"/>
      <c r="AC260" s="120"/>
      <c r="AD260" s="121"/>
      <c r="AE260" s="119"/>
      <c r="AF260" s="119"/>
      <c r="AG260" s="117"/>
      <c r="AH260" s="122">
        <v>0</v>
      </c>
      <c r="AI260" s="122" t="str">
        <f t="shared" si="10"/>
        <v> Viola canadensis L.; tall white stemmed-violet. See notes under V. pubescens. GW:  RG: uncommon to rare; restricted to better woods near rivers SH: </v>
      </c>
      <c r="AJ260" s="122" t="s">
        <v>1789</v>
      </c>
      <c r="AK260" s="111" t="s">
        <v>1789</v>
      </c>
      <c r="AL260" s="123" t="s">
        <v>1771</v>
      </c>
      <c r="AM260" s="123" t="s">
        <v>1775</v>
      </c>
      <c r="AN260" s="122" t="s">
        <v>2085</v>
      </c>
      <c r="AO260" s="109" t="s">
        <v>2132</v>
      </c>
    </row>
    <row r="261" spans="2:42" s="109" customFormat="1" ht="30" customHeight="1">
      <c r="B261" s="109" t="s">
        <v>312</v>
      </c>
      <c r="C261" s="109" t="s">
        <v>1160</v>
      </c>
      <c r="D261" s="110" t="s">
        <v>164</v>
      </c>
      <c r="E261" s="110"/>
      <c r="F261" s="111" t="s">
        <v>1294</v>
      </c>
      <c r="G261" s="109" t="s">
        <v>263</v>
      </c>
      <c r="H261" s="112">
        <v>7</v>
      </c>
      <c r="I261" s="109" t="s">
        <v>1193</v>
      </c>
      <c r="J261" s="109">
        <v>1</v>
      </c>
      <c r="K261" s="113" t="s">
        <v>424</v>
      </c>
      <c r="L261" s="114" t="s">
        <v>505</v>
      </c>
      <c r="M261" s="114"/>
      <c r="N261" s="115"/>
      <c r="O261" s="116" t="s">
        <v>1341</v>
      </c>
      <c r="P261" s="117" t="s">
        <v>797</v>
      </c>
      <c r="Q261" s="118"/>
      <c r="R261" s="119">
        <v>1</v>
      </c>
      <c r="V261" s="111"/>
      <c r="W261" s="120"/>
      <c r="X261" s="120"/>
      <c r="Y261" s="120"/>
      <c r="Z261" s="120"/>
      <c r="AA261" s="120"/>
      <c r="AB261" s="120"/>
      <c r="AC261" s="120"/>
      <c r="AD261" s="121" t="s">
        <v>1254</v>
      </c>
      <c r="AE261" s="119">
        <v>3</v>
      </c>
      <c r="AF261" s="119">
        <v>1</v>
      </c>
      <c r="AG261" s="117" t="s">
        <v>842</v>
      </c>
      <c r="AH261" s="122">
        <v>0</v>
      </c>
      <c r="AI261" s="122" t="str">
        <f t="shared" si="10"/>
        <v> Viola papilionacea Pursh p.p.; common blue-violet.  GW: woods/edges RG: widespread and locally abundant in woods on fertile soils SH: "Viola cucullata (Hooded Violet).  This is with us the most  abundant of the violets, as well as the first to bloom; the whole surface of moist meadows and pastures being covered with them in the fore part of April. ...1st to 15th April." [Interpreted here to be the common smooth violet known as V. papilionacea to Fernald (1950) and many others in the 20th century.]</v>
      </c>
      <c r="AJ261" s="122" t="s">
        <v>1840</v>
      </c>
      <c r="AK261" s="111" t="s">
        <v>1840</v>
      </c>
      <c r="AL261" s="126" t="s">
        <v>1769</v>
      </c>
      <c r="AM261" s="126" t="s">
        <v>1775</v>
      </c>
      <c r="AN261" s="122" t="s">
        <v>2086</v>
      </c>
      <c r="AO261" s="109" t="s">
        <v>11</v>
      </c>
      <c r="AP261" s="109" t="s">
        <v>2142</v>
      </c>
    </row>
    <row r="262" spans="2:41" s="109" customFormat="1" ht="30" customHeight="1">
      <c r="B262" s="109" t="s">
        <v>312</v>
      </c>
      <c r="C262" s="109" t="s">
        <v>1295</v>
      </c>
      <c r="D262" s="110" t="s">
        <v>1296</v>
      </c>
      <c r="E262" s="110"/>
      <c r="F262" s="111" t="s">
        <v>1297</v>
      </c>
      <c r="G262" s="109" t="s">
        <v>263</v>
      </c>
      <c r="H262" s="112">
        <v>7</v>
      </c>
      <c r="I262" s="109" t="s">
        <v>887</v>
      </c>
      <c r="K262" s="113" t="s">
        <v>724</v>
      </c>
      <c r="L262" s="114" t="s">
        <v>501</v>
      </c>
      <c r="M262" s="114"/>
      <c r="N262" s="115"/>
      <c r="O262" s="116"/>
      <c r="P262" s="117" t="s">
        <v>461</v>
      </c>
      <c r="Q262" s="118"/>
      <c r="R262" s="119" t="s">
        <v>825</v>
      </c>
      <c r="V262" s="111" t="s">
        <v>802</v>
      </c>
      <c r="W262" s="120"/>
      <c r="X262" s="120"/>
      <c r="Y262" s="120"/>
      <c r="Z262" s="120"/>
      <c r="AA262" s="120"/>
      <c r="AB262" s="120"/>
      <c r="AC262" s="120"/>
      <c r="AD262" s="121" t="s">
        <v>1254</v>
      </c>
      <c r="AE262" s="119">
        <v>7</v>
      </c>
      <c r="AF262" s="119">
        <v>7</v>
      </c>
      <c r="AG262" s="117" t="s">
        <v>470</v>
      </c>
      <c r="AH262" s="122">
        <v>0</v>
      </c>
      <c r="AI262" s="122" t="str">
        <f t="shared" si="10"/>
        <v> Viola pensylvanica Michx.; smooth yellow stemmed-violet.  GW:  RG: locally common in better woods, especially on less fertile soils SH:  </v>
      </c>
      <c r="AJ262" s="122" t="s">
        <v>1841</v>
      </c>
      <c r="AK262" s="111" t="s">
        <v>1841</v>
      </c>
      <c r="AL262" s="123" t="s">
        <v>1768</v>
      </c>
      <c r="AM262" s="123" t="s">
        <v>1771</v>
      </c>
      <c r="AN262" s="122"/>
      <c r="AO262" s="109" t="s">
        <v>1764</v>
      </c>
    </row>
    <row r="263" spans="2:42" s="109" customFormat="1" ht="30" customHeight="1">
      <c r="B263" s="109" t="s">
        <v>312</v>
      </c>
      <c r="C263" s="109" t="s">
        <v>1298</v>
      </c>
      <c r="D263" s="110" t="s">
        <v>1299</v>
      </c>
      <c r="E263" s="110"/>
      <c r="F263" s="111" t="s">
        <v>1300</v>
      </c>
      <c r="G263" s="109" t="s">
        <v>263</v>
      </c>
      <c r="H263" s="112">
        <v>7</v>
      </c>
      <c r="I263" s="109" t="s">
        <v>1190</v>
      </c>
      <c r="K263" s="113" t="s">
        <v>725</v>
      </c>
      <c r="L263" s="114" t="s">
        <v>501</v>
      </c>
      <c r="M263" s="114"/>
      <c r="N263" s="115"/>
      <c r="O263" s="116"/>
      <c r="P263" s="117" t="s">
        <v>460</v>
      </c>
      <c r="Q263" s="118"/>
      <c r="R263" s="119" t="s">
        <v>825</v>
      </c>
      <c r="V263" s="111" t="s">
        <v>1175</v>
      </c>
      <c r="W263" s="120"/>
      <c r="X263" s="120"/>
      <c r="Y263" s="120"/>
      <c r="Z263" s="120"/>
      <c r="AA263" s="120"/>
      <c r="AB263" s="120"/>
      <c r="AC263" s="120"/>
      <c r="AD263" s="121" t="s">
        <v>1254</v>
      </c>
      <c r="AE263" s="119">
        <v>7</v>
      </c>
      <c r="AF263" s="119">
        <v>7</v>
      </c>
      <c r="AG263" s="117" t="s">
        <v>843</v>
      </c>
      <c r="AH263" s="122">
        <v>0</v>
      </c>
      <c r="AI263" s="122" t="str">
        <f t="shared" si="10"/>
        <v> Viola sororia Willd.; hairy blue-violet.  GW:  RG: common in better woods on slopes near streams and in ESH; perhaps not in most CBG SH: [?] "Viola obliqua Aiton.  This species is by no means easily distinguished from the preceding [cf. V. papilionacea], with which it is found in common. It is, however, a larger plant, and minute examination will detect specific differences in the leaves [flat versus hooded at base], petioles, stipules [lanceolate versus linear] and flowers [obliquely bent versus inverted]." [Treatment remains uncertain; Short cites Schweinitz's monograph on the genus Viola in American Journal of Science and Arts, Vol. 5, No. 1; to be studied further.]</v>
      </c>
      <c r="AJ263" s="122" t="s">
        <v>1821</v>
      </c>
      <c r="AK263" s="111" t="s">
        <v>1821</v>
      </c>
      <c r="AL263" s="126" t="s">
        <v>1771</v>
      </c>
      <c r="AM263" s="126" t="s">
        <v>1768</v>
      </c>
      <c r="AN263" s="122" t="s">
        <v>1990</v>
      </c>
      <c r="AO263" s="109" t="s">
        <v>934</v>
      </c>
      <c r="AP263" s="109" t="s">
        <v>2140</v>
      </c>
    </row>
    <row r="264" spans="2:42" s="109" customFormat="1" ht="30" customHeight="1">
      <c r="B264" s="109" t="s">
        <v>312</v>
      </c>
      <c r="C264" s="109" t="s">
        <v>1301</v>
      </c>
      <c r="D264" s="110" t="s">
        <v>1302</v>
      </c>
      <c r="E264" s="110"/>
      <c r="F264" s="111" t="s">
        <v>1303</v>
      </c>
      <c r="G264" s="109" t="s">
        <v>263</v>
      </c>
      <c r="H264" s="112">
        <v>7</v>
      </c>
      <c r="I264" s="109" t="s">
        <v>373</v>
      </c>
      <c r="J264" s="109">
        <v>1</v>
      </c>
      <c r="K264" s="113" t="s">
        <v>1590</v>
      </c>
      <c r="L264" s="114" t="s">
        <v>1424</v>
      </c>
      <c r="M264" s="114"/>
      <c r="N264" s="115"/>
      <c r="O264" s="116" t="s">
        <v>1304</v>
      </c>
      <c r="P264" s="117" t="s">
        <v>653</v>
      </c>
      <c r="Q264" s="118"/>
      <c r="R264" s="119">
        <v>1</v>
      </c>
      <c r="V264" s="111" t="s">
        <v>802</v>
      </c>
      <c r="W264" s="120"/>
      <c r="X264" s="120"/>
      <c r="Y264" s="120"/>
      <c r="Z264" s="120"/>
      <c r="AA264" s="120"/>
      <c r="AB264" s="120"/>
      <c r="AC264" s="120"/>
      <c r="AD264" s="121" t="s">
        <v>1254</v>
      </c>
      <c r="AE264" s="119">
        <v>5</v>
      </c>
      <c r="AF264" s="119">
        <v>3</v>
      </c>
      <c r="AG264" s="117" t="s">
        <v>844</v>
      </c>
      <c r="AH264" s="122">
        <v>0</v>
      </c>
      <c r="AI264" s="122" t="str">
        <f t="shared" si="10"/>
        <v> Viola striata Ait.; creamy spreading-violet.  GW: woods; check distribution RG: widespread in damp thin woods on fertile soils SH: "Viola ochroleuca? Schw. (White Violet).  It is found in common with the two preceding, and forms dense patches among the grass in moist situations."</v>
      </c>
      <c r="AJ264" s="122" t="s">
        <v>1822</v>
      </c>
      <c r="AK264" s="111" t="s">
        <v>1822</v>
      </c>
      <c r="AL264" s="126" t="s">
        <v>1769</v>
      </c>
      <c r="AM264" s="126" t="s">
        <v>1771</v>
      </c>
      <c r="AN264" s="122"/>
      <c r="AO264" s="109" t="s">
        <v>1741</v>
      </c>
      <c r="AP264" s="109" t="s">
        <v>2116</v>
      </c>
    </row>
    <row r="265" spans="2:41" s="109" customFormat="1" ht="30" customHeight="1">
      <c r="B265" s="109" t="s">
        <v>1062</v>
      </c>
      <c r="C265" s="109" t="s">
        <v>1666</v>
      </c>
      <c r="D265" s="110" t="s">
        <v>1667</v>
      </c>
      <c r="E265" s="110" t="s">
        <v>107</v>
      </c>
      <c r="F265" s="111" t="s">
        <v>1668</v>
      </c>
      <c r="G265" s="109" t="s">
        <v>765</v>
      </c>
      <c r="H265" s="112">
        <v>5</v>
      </c>
      <c r="I265" s="109" t="s">
        <v>496</v>
      </c>
      <c r="K265" s="113" t="s">
        <v>1484</v>
      </c>
      <c r="L265" s="114"/>
      <c r="M265" s="114"/>
      <c r="N265" s="115"/>
      <c r="O265" s="116"/>
      <c r="P265" s="117" t="s">
        <v>1654</v>
      </c>
      <c r="Q265" s="118"/>
      <c r="R265" s="119" t="s">
        <v>823</v>
      </c>
      <c r="V265" s="111" t="s">
        <v>1174</v>
      </c>
      <c r="W265" s="120"/>
      <c r="X265" s="120"/>
      <c r="Y265" s="120"/>
      <c r="Z265" s="120"/>
      <c r="AA265" s="120"/>
      <c r="AB265" s="120"/>
      <c r="AC265" s="120"/>
      <c r="AD265" s="121"/>
      <c r="AE265" s="119"/>
      <c r="AF265" s="119"/>
      <c r="AG265" s="117"/>
      <c r="AH265" s="122">
        <v>0</v>
      </c>
      <c r="AI265" s="122" t="str">
        <f t="shared" si="10"/>
        <v> Vitis baileyana Munson; mountain smooth-grape.  GW:  RG: local on less fertile soils near Ky Rv and perhaps eastern ESH; may be vulpina-aestivalis intermediate SH: </v>
      </c>
      <c r="AJ265" s="122" t="s">
        <v>1873</v>
      </c>
      <c r="AK265" s="111" t="s">
        <v>1873</v>
      </c>
      <c r="AL265" s="123"/>
      <c r="AM265" s="123" t="s">
        <v>1771</v>
      </c>
      <c r="AN265" s="122" t="s">
        <v>108</v>
      </c>
      <c r="AO265" s="109" t="s">
        <v>1739</v>
      </c>
    </row>
    <row r="266" spans="2:41" s="109" customFormat="1" ht="30" customHeight="1">
      <c r="B266" s="109" t="s">
        <v>1062</v>
      </c>
      <c r="C266" s="109" t="s">
        <v>669</v>
      </c>
      <c r="D266" s="110" t="s">
        <v>670</v>
      </c>
      <c r="E266" s="110"/>
      <c r="F266" s="111" t="s">
        <v>671</v>
      </c>
      <c r="G266" s="109" t="s">
        <v>765</v>
      </c>
      <c r="H266" s="112">
        <v>5</v>
      </c>
      <c r="I266" s="109" t="s">
        <v>496</v>
      </c>
      <c r="J266" s="109">
        <v>1</v>
      </c>
      <c r="K266" s="113" t="s">
        <v>424</v>
      </c>
      <c r="L266" s="114" t="s">
        <v>1424</v>
      </c>
      <c r="M266" s="114"/>
      <c r="N266" s="115"/>
      <c r="O266" s="116" t="s">
        <v>672</v>
      </c>
      <c r="P266" s="117" t="s">
        <v>1655</v>
      </c>
      <c r="Q266" s="118"/>
      <c r="R266" s="119">
        <v>1</v>
      </c>
      <c r="T266" s="109" t="s">
        <v>1072</v>
      </c>
      <c r="V266" s="111" t="s">
        <v>802</v>
      </c>
      <c r="W266" s="120" t="s">
        <v>470</v>
      </c>
      <c r="X266" s="120"/>
      <c r="Y266" s="120"/>
      <c r="Z266" s="120"/>
      <c r="AA266" s="120">
        <v>3</v>
      </c>
      <c r="AB266" s="120"/>
      <c r="AC266" s="120"/>
      <c r="AD266" s="121" t="s">
        <v>1257</v>
      </c>
      <c r="AE266" s="119">
        <v>3</v>
      </c>
      <c r="AF266" s="119">
        <v>1</v>
      </c>
      <c r="AG266" s="117"/>
      <c r="AH266" s="122">
        <v>0</v>
      </c>
      <c r="AI266" s="122" t="str">
        <f t="shared" si="10"/>
        <v> Vitis vulpina L.; common smooth-grape.  GW: woods/edges, especially on younger trees in gaps/fencerows RG: widespread and locally abundant in woods, fields and fencerows SH: </v>
      </c>
      <c r="AJ266" s="122" t="s">
        <v>1907</v>
      </c>
      <c r="AK266" s="111" t="s">
        <v>1907</v>
      </c>
      <c r="AL266" s="123" t="s">
        <v>1768</v>
      </c>
      <c r="AM266" s="123" t="s">
        <v>1771</v>
      </c>
      <c r="AN266" s="122" t="s">
        <v>2044</v>
      </c>
      <c r="AO266" s="109" t="s">
        <v>1739</v>
      </c>
    </row>
    <row r="267" spans="2:41" s="109" customFormat="1" ht="30" customHeight="1">
      <c r="B267" s="109" t="s">
        <v>695</v>
      </c>
      <c r="C267" s="109" t="s">
        <v>569</v>
      </c>
      <c r="D267" s="110" t="s">
        <v>570</v>
      </c>
      <c r="E267" s="110"/>
      <c r="F267" s="111" t="s">
        <v>571</v>
      </c>
      <c r="G267" s="109" t="s">
        <v>263</v>
      </c>
      <c r="H267" s="112">
        <v>7</v>
      </c>
      <c r="I267" s="109" t="s">
        <v>371</v>
      </c>
      <c r="J267" s="109">
        <v>1</v>
      </c>
      <c r="K267" s="113" t="s">
        <v>234</v>
      </c>
      <c r="L267" s="114" t="s">
        <v>1423</v>
      </c>
      <c r="M267" s="114" t="s">
        <v>41</v>
      </c>
      <c r="N267" s="115"/>
      <c r="O267" s="116" t="s">
        <v>572</v>
      </c>
      <c r="P267" s="117" t="s">
        <v>749</v>
      </c>
      <c r="Q267" s="125" t="s">
        <v>95</v>
      </c>
      <c r="R267" s="119" t="s">
        <v>517</v>
      </c>
      <c r="T267" s="109" t="s">
        <v>833</v>
      </c>
      <c r="V267" s="111" t="s">
        <v>801</v>
      </c>
      <c r="W267" s="120"/>
      <c r="X267" s="120"/>
      <c r="Y267" s="120"/>
      <c r="Z267" s="120"/>
      <c r="AA267" s="120"/>
      <c r="AB267" s="120"/>
      <c r="AC267" s="120"/>
      <c r="AD267" s="121" t="s">
        <v>1255</v>
      </c>
      <c r="AE267" s="119">
        <v>9</v>
      </c>
      <c r="AF267" s="119">
        <v>7</v>
      </c>
      <c r="AG267" s="117"/>
      <c r="AH267" s="122">
        <v>0</v>
      </c>
      <c r="AI267" s="122" t="str">
        <f t="shared" si="10"/>
        <v> Zizia aurea (L.) W.D.J. Koch; lowland alexanders. Wet: Streamside thickets and edges.  Uncommon except along some larger streams. GW: one patch found at NW side of N savanna in fencerow RG: local in thin open woods on floodplains and lower slopes, especially near larger streams SH: </v>
      </c>
      <c r="AJ267" s="122" t="s">
        <v>2099</v>
      </c>
      <c r="AK267" s="111" t="s">
        <v>2099</v>
      </c>
      <c r="AL267" s="123" t="s">
        <v>1768</v>
      </c>
      <c r="AM267" s="123" t="s">
        <v>1771</v>
      </c>
      <c r="AN267" s="122"/>
      <c r="AO267" s="109" t="s">
        <v>1741</v>
      </c>
    </row>
    <row r="268" spans="4:40" s="12" customFormat="1" ht="22.5" customHeight="1">
      <c r="D268" s="34"/>
      <c r="E268" s="34"/>
      <c r="F268" s="4"/>
      <c r="H268" s="24"/>
      <c r="K268" s="5"/>
      <c r="L268" s="23"/>
      <c r="M268" s="23"/>
      <c r="N268" s="11"/>
      <c r="O268" s="18"/>
      <c r="P268" s="6"/>
      <c r="Q268" s="27"/>
      <c r="R268" s="13"/>
      <c r="V268" s="4"/>
      <c r="W268" s="33"/>
      <c r="X268" s="33"/>
      <c r="Y268" s="33"/>
      <c r="Z268" s="33"/>
      <c r="AA268" s="33"/>
      <c r="AB268" s="33"/>
      <c r="AC268" s="33"/>
      <c r="AD268" s="17"/>
      <c r="AE268" s="13"/>
      <c r="AF268" s="13"/>
      <c r="AG268" s="3"/>
      <c r="AH268" s="22"/>
      <c r="AI268" s="22"/>
      <c r="AJ268" s="22"/>
      <c r="AK268" s="4"/>
      <c r="AL268" s="36"/>
      <c r="AM268" s="36"/>
      <c r="AN268" s="22"/>
    </row>
    <row r="269" spans="4:40" s="12" customFormat="1" ht="25.5" customHeight="1">
      <c r="D269" s="35"/>
      <c r="E269" s="35"/>
      <c r="F269" s="4"/>
      <c r="H269" s="24"/>
      <c r="K269" s="5"/>
      <c r="L269" s="23"/>
      <c r="M269" s="23"/>
      <c r="N269" s="11"/>
      <c r="O269" s="18"/>
      <c r="P269" s="6"/>
      <c r="Q269" s="27"/>
      <c r="R269" s="13"/>
      <c r="V269" s="4"/>
      <c r="W269" s="33"/>
      <c r="X269" s="33"/>
      <c r="Y269" s="33"/>
      <c r="Z269" s="33"/>
      <c r="AA269" s="33"/>
      <c r="AB269" s="33"/>
      <c r="AC269" s="33"/>
      <c r="AD269" s="17"/>
      <c r="AE269" s="13"/>
      <c r="AF269" s="13"/>
      <c r="AG269" s="3"/>
      <c r="AH269" s="22"/>
      <c r="AI269" s="22"/>
      <c r="AJ269" s="22"/>
      <c r="AK269" s="4"/>
      <c r="AL269" s="36"/>
      <c r="AM269" s="36"/>
      <c r="AN269" s="22"/>
    </row>
    <row r="270" spans="4:40" s="12" customFormat="1" ht="25.5" customHeight="1">
      <c r="D270" s="35"/>
      <c r="E270" s="35"/>
      <c r="F270" s="4"/>
      <c r="H270" s="24"/>
      <c r="K270" s="5"/>
      <c r="L270" s="23"/>
      <c r="M270" s="23"/>
      <c r="N270" s="11"/>
      <c r="O270" s="18"/>
      <c r="P270" s="6"/>
      <c r="Q270" s="27"/>
      <c r="R270" s="13"/>
      <c r="V270" s="4"/>
      <c r="W270" s="33"/>
      <c r="X270" s="33"/>
      <c r="Y270" s="33"/>
      <c r="Z270" s="33"/>
      <c r="AA270" s="33"/>
      <c r="AB270" s="33"/>
      <c r="AC270" s="33"/>
      <c r="AD270" s="17"/>
      <c r="AE270" s="13"/>
      <c r="AF270" s="13"/>
      <c r="AG270" s="3"/>
      <c r="AH270" s="22"/>
      <c r="AI270" s="22"/>
      <c r="AJ270" s="22"/>
      <c r="AK270" s="4"/>
      <c r="AL270" s="36"/>
      <c r="AM270" s="36"/>
      <c r="AN270" s="22"/>
    </row>
    <row r="271" spans="4:40" s="12" customFormat="1" ht="25.5" customHeight="1">
      <c r="D271" s="35"/>
      <c r="E271" s="35"/>
      <c r="F271" s="4"/>
      <c r="H271" s="24"/>
      <c r="K271" s="5"/>
      <c r="L271" s="23"/>
      <c r="M271" s="23"/>
      <c r="N271" s="11"/>
      <c r="O271" s="18"/>
      <c r="P271" s="6"/>
      <c r="Q271" s="27"/>
      <c r="R271" s="13"/>
      <c r="V271" s="4"/>
      <c r="W271" s="33"/>
      <c r="X271" s="33"/>
      <c r="Y271" s="33"/>
      <c r="Z271" s="33"/>
      <c r="AA271" s="33"/>
      <c r="AB271" s="33"/>
      <c r="AC271" s="33"/>
      <c r="AD271" s="17"/>
      <c r="AE271" s="13"/>
      <c r="AF271" s="13"/>
      <c r="AG271" s="3"/>
      <c r="AH271" s="22"/>
      <c r="AI271" s="22"/>
      <c r="AJ271" s="22"/>
      <c r="AK271" s="4"/>
      <c r="AL271" s="36"/>
      <c r="AM271" s="36"/>
      <c r="AN271" s="22"/>
    </row>
    <row r="272" spans="4:40" s="12" customFormat="1" ht="25.5" customHeight="1">
      <c r="D272" s="35"/>
      <c r="E272" s="35"/>
      <c r="F272" s="4"/>
      <c r="H272" s="24"/>
      <c r="K272" s="5"/>
      <c r="L272" s="23"/>
      <c r="M272" s="23"/>
      <c r="N272" s="11"/>
      <c r="O272" s="18"/>
      <c r="P272" s="6"/>
      <c r="Q272" s="27"/>
      <c r="R272" s="13"/>
      <c r="V272" s="4"/>
      <c r="W272" s="33"/>
      <c r="X272" s="33"/>
      <c r="Y272" s="33"/>
      <c r="Z272" s="33"/>
      <c r="AA272" s="33"/>
      <c r="AB272" s="33"/>
      <c r="AC272" s="33"/>
      <c r="AD272" s="17"/>
      <c r="AE272" s="13"/>
      <c r="AF272" s="13"/>
      <c r="AG272" s="3"/>
      <c r="AH272" s="22"/>
      <c r="AI272" s="22"/>
      <c r="AJ272" s="22"/>
      <c r="AK272" s="4"/>
      <c r="AL272" s="36"/>
      <c r="AM272" s="36"/>
      <c r="AN272" s="22"/>
    </row>
    <row r="273" spans="4:40" s="12" customFormat="1" ht="25.5" customHeight="1">
      <c r="D273" s="35"/>
      <c r="E273" s="35"/>
      <c r="F273" s="4"/>
      <c r="H273" s="24"/>
      <c r="K273" s="5"/>
      <c r="L273" s="23"/>
      <c r="M273" s="23"/>
      <c r="N273" s="11"/>
      <c r="O273" s="18"/>
      <c r="P273" s="6"/>
      <c r="Q273" s="27"/>
      <c r="R273" s="13"/>
      <c r="V273" s="4"/>
      <c r="W273" s="33"/>
      <c r="X273" s="33"/>
      <c r="Y273" s="33"/>
      <c r="Z273" s="33"/>
      <c r="AA273" s="33"/>
      <c r="AB273" s="33"/>
      <c r="AC273" s="33"/>
      <c r="AD273" s="17"/>
      <c r="AE273" s="13"/>
      <c r="AF273" s="13"/>
      <c r="AG273" s="3"/>
      <c r="AH273" s="22"/>
      <c r="AI273" s="22"/>
      <c r="AJ273" s="22"/>
      <c r="AK273" s="4"/>
      <c r="AL273" s="36"/>
      <c r="AM273" s="36"/>
      <c r="AN273" s="22"/>
    </row>
    <row r="274" spans="4:40" s="12" customFormat="1" ht="25.5" customHeight="1">
      <c r="D274" s="35"/>
      <c r="E274" s="35"/>
      <c r="F274" s="4"/>
      <c r="H274" s="24"/>
      <c r="K274" s="5"/>
      <c r="L274" s="23"/>
      <c r="M274" s="23"/>
      <c r="N274" s="11"/>
      <c r="O274" s="18"/>
      <c r="P274" s="6"/>
      <c r="Q274" s="27"/>
      <c r="R274" s="13"/>
      <c r="V274" s="4"/>
      <c r="W274" s="33"/>
      <c r="X274" s="33"/>
      <c r="Y274" s="33"/>
      <c r="Z274" s="33"/>
      <c r="AA274" s="33"/>
      <c r="AB274" s="33"/>
      <c r="AC274" s="33"/>
      <c r="AD274" s="17"/>
      <c r="AE274" s="13"/>
      <c r="AF274" s="13"/>
      <c r="AG274" s="3"/>
      <c r="AH274" s="22"/>
      <c r="AI274" s="22"/>
      <c r="AJ274" s="22"/>
      <c r="AK274" s="4"/>
      <c r="AL274" s="36"/>
      <c r="AM274" s="36"/>
      <c r="AN274" s="22"/>
    </row>
    <row r="275" spans="4:40" s="12" customFormat="1" ht="25.5" customHeight="1">
      <c r="D275" s="35"/>
      <c r="E275" s="35"/>
      <c r="F275" s="4"/>
      <c r="H275" s="24"/>
      <c r="K275" s="5"/>
      <c r="L275" s="23"/>
      <c r="M275" s="23"/>
      <c r="N275" s="11"/>
      <c r="O275" s="18"/>
      <c r="P275" s="4"/>
      <c r="Q275" s="27"/>
      <c r="R275" s="13"/>
      <c r="V275" s="4"/>
      <c r="W275" s="33"/>
      <c r="X275" s="33"/>
      <c r="Y275" s="33"/>
      <c r="Z275" s="33"/>
      <c r="AA275" s="33"/>
      <c r="AB275" s="33"/>
      <c r="AC275" s="33"/>
      <c r="AD275" s="17"/>
      <c r="AE275" s="13"/>
      <c r="AF275" s="13"/>
      <c r="AG275" s="3"/>
      <c r="AH275" s="22"/>
      <c r="AI275" s="22"/>
      <c r="AJ275" s="22"/>
      <c r="AK275" s="4"/>
      <c r="AL275" s="36"/>
      <c r="AM275" s="36"/>
      <c r="AN275" s="22"/>
    </row>
    <row r="276" spans="4:40" s="12" customFormat="1" ht="25.5" customHeight="1">
      <c r="D276" s="35"/>
      <c r="E276" s="35"/>
      <c r="F276" s="4"/>
      <c r="H276" s="24"/>
      <c r="K276" s="5"/>
      <c r="L276" s="23"/>
      <c r="M276" s="23"/>
      <c r="N276" s="11"/>
      <c r="O276" s="18"/>
      <c r="P276" s="6"/>
      <c r="Q276" s="27"/>
      <c r="R276" s="13"/>
      <c r="V276" s="4"/>
      <c r="W276" s="33"/>
      <c r="X276" s="33"/>
      <c r="Y276" s="33"/>
      <c r="Z276" s="33"/>
      <c r="AA276" s="33"/>
      <c r="AB276" s="33"/>
      <c r="AC276" s="33"/>
      <c r="AD276" s="17"/>
      <c r="AE276" s="13"/>
      <c r="AF276" s="13"/>
      <c r="AG276" s="3"/>
      <c r="AH276" s="22"/>
      <c r="AI276" s="22"/>
      <c r="AJ276" s="22"/>
      <c r="AK276" s="4"/>
      <c r="AL276" s="36"/>
      <c r="AM276" s="36"/>
      <c r="AN276" s="22"/>
    </row>
    <row r="277" spans="4:40" s="12" customFormat="1" ht="25.5" customHeight="1">
      <c r="D277" s="35"/>
      <c r="E277" s="35"/>
      <c r="F277" s="4"/>
      <c r="H277" s="24"/>
      <c r="K277" s="5"/>
      <c r="L277" s="23"/>
      <c r="M277" s="23"/>
      <c r="N277" s="11"/>
      <c r="O277" s="18"/>
      <c r="P277" s="6"/>
      <c r="Q277" s="27"/>
      <c r="R277" s="13"/>
      <c r="V277" s="4"/>
      <c r="W277" s="33"/>
      <c r="X277" s="33"/>
      <c r="Y277" s="33"/>
      <c r="Z277" s="33"/>
      <c r="AA277" s="33"/>
      <c r="AB277" s="33"/>
      <c r="AC277" s="33"/>
      <c r="AD277" s="17"/>
      <c r="AE277" s="13"/>
      <c r="AF277" s="13"/>
      <c r="AG277" s="3"/>
      <c r="AH277" s="22"/>
      <c r="AI277" s="22"/>
      <c r="AJ277" s="22"/>
      <c r="AK277" s="4"/>
      <c r="AL277" s="36"/>
      <c r="AM277" s="36"/>
      <c r="AN277" s="22"/>
    </row>
    <row r="278" spans="4:40" s="12" customFormat="1" ht="25.5" customHeight="1">
      <c r="D278" s="35"/>
      <c r="E278" s="35"/>
      <c r="F278" s="4"/>
      <c r="H278" s="24"/>
      <c r="K278" s="5"/>
      <c r="L278" s="23"/>
      <c r="M278" s="23"/>
      <c r="N278" s="11"/>
      <c r="O278" s="18"/>
      <c r="P278" s="6"/>
      <c r="Q278" s="27"/>
      <c r="R278" s="13"/>
      <c r="V278" s="4"/>
      <c r="W278" s="33"/>
      <c r="X278" s="33"/>
      <c r="Y278" s="33"/>
      <c r="Z278" s="33"/>
      <c r="AA278" s="33"/>
      <c r="AB278" s="33"/>
      <c r="AC278" s="33"/>
      <c r="AD278" s="17"/>
      <c r="AE278" s="13"/>
      <c r="AF278" s="13"/>
      <c r="AG278" s="3"/>
      <c r="AH278" s="22"/>
      <c r="AI278" s="22"/>
      <c r="AJ278" s="22"/>
      <c r="AK278" s="4"/>
      <c r="AL278" s="36"/>
      <c r="AM278" s="36"/>
      <c r="AN278" s="22"/>
    </row>
    <row r="279" spans="4:40" s="12" customFormat="1" ht="25.5" customHeight="1">
      <c r="D279" s="35"/>
      <c r="E279" s="35"/>
      <c r="F279" s="4"/>
      <c r="H279" s="24"/>
      <c r="K279" s="5"/>
      <c r="L279" s="23"/>
      <c r="M279" s="23"/>
      <c r="N279" s="11"/>
      <c r="O279" s="18"/>
      <c r="P279" s="6"/>
      <c r="Q279" s="27"/>
      <c r="R279" s="13"/>
      <c r="V279" s="4"/>
      <c r="W279" s="33"/>
      <c r="X279" s="33"/>
      <c r="Y279" s="33"/>
      <c r="Z279" s="33"/>
      <c r="AA279" s="33"/>
      <c r="AB279" s="33"/>
      <c r="AC279" s="33"/>
      <c r="AD279" s="17"/>
      <c r="AE279" s="13"/>
      <c r="AF279" s="13"/>
      <c r="AG279" s="3"/>
      <c r="AH279" s="22"/>
      <c r="AI279" s="22"/>
      <c r="AJ279" s="22"/>
      <c r="AK279" s="4"/>
      <c r="AL279" s="36"/>
      <c r="AM279" s="36"/>
      <c r="AN279" s="22"/>
    </row>
    <row r="280" spans="4:40" s="12" customFormat="1" ht="25.5" customHeight="1">
      <c r="D280" s="35"/>
      <c r="E280" s="35"/>
      <c r="F280" s="4"/>
      <c r="H280" s="24"/>
      <c r="K280" s="5"/>
      <c r="L280" s="23"/>
      <c r="M280" s="23"/>
      <c r="N280" s="11"/>
      <c r="O280" s="18"/>
      <c r="P280" s="6"/>
      <c r="Q280" s="27"/>
      <c r="R280" s="13"/>
      <c r="V280" s="4"/>
      <c r="W280" s="33"/>
      <c r="X280" s="33"/>
      <c r="Y280" s="33"/>
      <c r="Z280" s="33"/>
      <c r="AA280" s="33"/>
      <c r="AB280" s="33"/>
      <c r="AC280" s="33"/>
      <c r="AD280" s="17"/>
      <c r="AE280" s="13"/>
      <c r="AF280" s="13"/>
      <c r="AG280" s="3"/>
      <c r="AH280" s="22"/>
      <c r="AI280" s="22"/>
      <c r="AJ280" s="22"/>
      <c r="AK280" s="4"/>
      <c r="AL280" s="36"/>
      <c r="AM280" s="36"/>
      <c r="AN280" s="22"/>
    </row>
    <row r="281" spans="4:40" s="12" customFormat="1" ht="39.75" customHeight="1">
      <c r="D281" s="35"/>
      <c r="E281" s="35"/>
      <c r="F281" s="4"/>
      <c r="H281" s="24"/>
      <c r="K281" s="5"/>
      <c r="L281" s="23"/>
      <c r="M281" s="23"/>
      <c r="N281" s="11"/>
      <c r="O281" s="18"/>
      <c r="P281" s="6"/>
      <c r="Q281" s="27"/>
      <c r="R281" s="13"/>
      <c r="V281" s="4"/>
      <c r="W281" s="33"/>
      <c r="X281" s="33"/>
      <c r="Y281" s="33"/>
      <c r="Z281" s="33"/>
      <c r="AA281" s="33"/>
      <c r="AB281" s="33"/>
      <c r="AC281" s="33"/>
      <c r="AD281" s="17"/>
      <c r="AE281" s="13"/>
      <c r="AF281" s="13"/>
      <c r="AG281" s="3"/>
      <c r="AH281" s="22"/>
      <c r="AI281" s="22"/>
      <c r="AJ281" s="22"/>
      <c r="AK281" s="4"/>
      <c r="AL281" s="36"/>
      <c r="AM281" s="36"/>
      <c r="AN281" s="22"/>
    </row>
    <row r="282" spans="4:40" s="12" customFormat="1" ht="39.75" customHeight="1">
      <c r="D282" s="35"/>
      <c r="E282" s="35"/>
      <c r="F282" s="4"/>
      <c r="H282" s="24"/>
      <c r="K282" s="5"/>
      <c r="L282" s="23"/>
      <c r="M282" s="23"/>
      <c r="N282" s="11"/>
      <c r="O282" s="18"/>
      <c r="P282" s="6"/>
      <c r="Q282" s="27"/>
      <c r="R282" s="13"/>
      <c r="V282" s="4"/>
      <c r="W282" s="33"/>
      <c r="X282" s="33"/>
      <c r="Y282" s="33"/>
      <c r="Z282" s="33"/>
      <c r="AA282" s="33"/>
      <c r="AB282" s="33"/>
      <c r="AC282" s="33"/>
      <c r="AD282" s="17"/>
      <c r="AE282" s="13"/>
      <c r="AF282" s="13"/>
      <c r="AG282" s="3"/>
      <c r="AH282" s="22"/>
      <c r="AI282" s="22"/>
      <c r="AJ282" s="22"/>
      <c r="AK282" s="4"/>
      <c r="AL282" s="36"/>
      <c r="AM282" s="36"/>
      <c r="AN282" s="22"/>
    </row>
    <row r="283" spans="4:40" s="12" customFormat="1" ht="25.5" customHeight="1">
      <c r="D283" s="35"/>
      <c r="E283" s="35"/>
      <c r="F283" s="4"/>
      <c r="H283" s="24"/>
      <c r="K283" s="5"/>
      <c r="L283" s="23"/>
      <c r="M283" s="23"/>
      <c r="N283" s="11"/>
      <c r="O283" s="18"/>
      <c r="P283" s="6"/>
      <c r="Q283" s="27"/>
      <c r="R283" s="13"/>
      <c r="V283" s="4"/>
      <c r="W283" s="33"/>
      <c r="X283" s="33"/>
      <c r="Y283" s="33"/>
      <c r="Z283" s="33"/>
      <c r="AA283" s="33"/>
      <c r="AB283" s="33"/>
      <c r="AC283" s="33"/>
      <c r="AD283" s="17"/>
      <c r="AE283" s="13"/>
      <c r="AF283" s="13"/>
      <c r="AG283" s="3"/>
      <c r="AH283" s="22"/>
      <c r="AI283" s="22"/>
      <c r="AJ283" s="22"/>
      <c r="AK283" s="4"/>
      <c r="AL283" s="36"/>
      <c r="AM283" s="36"/>
      <c r="AN283" s="22"/>
    </row>
    <row r="284" spans="4:40" s="12" customFormat="1" ht="25.5" customHeight="1">
      <c r="D284" s="35"/>
      <c r="E284" s="35"/>
      <c r="F284" s="4"/>
      <c r="H284" s="24"/>
      <c r="K284" s="5"/>
      <c r="L284" s="23"/>
      <c r="M284" s="23"/>
      <c r="N284" s="11"/>
      <c r="O284" s="18"/>
      <c r="P284" s="6"/>
      <c r="Q284" s="27"/>
      <c r="R284" s="13"/>
      <c r="V284" s="4"/>
      <c r="W284" s="33"/>
      <c r="X284" s="33"/>
      <c r="Y284" s="33"/>
      <c r="Z284" s="33"/>
      <c r="AA284" s="33"/>
      <c r="AB284" s="33"/>
      <c r="AC284" s="33"/>
      <c r="AD284" s="17"/>
      <c r="AE284" s="13"/>
      <c r="AF284" s="13"/>
      <c r="AG284" s="3"/>
      <c r="AH284" s="22"/>
      <c r="AI284" s="22"/>
      <c r="AJ284" s="22"/>
      <c r="AK284" s="4"/>
      <c r="AL284" s="36"/>
      <c r="AM284" s="36"/>
      <c r="AN284" s="22"/>
    </row>
    <row r="285" spans="4:40" s="12" customFormat="1" ht="25.5" customHeight="1">
      <c r="D285" s="35"/>
      <c r="E285" s="35"/>
      <c r="F285" s="4"/>
      <c r="H285" s="24"/>
      <c r="K285" s="5"/>
      <c r="L285" s="23"/>
      <c r="M285" s="23"/>
      <c r="N285" s="11"/>
      <c r="O285" s="18"/>
      <c r="P285" s="6"/>
      <c r="Q285" s="27"/>
      <c r="R285" s="13"/>
      <c r="V285" s="4"/>
      <c r="W285" s="33"/>
      <c r="X285" s="33"/>
      <c r="Y285" s="33"/>
      <c r="Z285" s="33"/>
      <c r="AA285" s="33"/>
      <c r="AB285" s="33"/>
      <c r="AC285" s="33"/>
      <c r="AD285" s="17"/>
      <c r="AE285" s="13"/>
      <c r="AF285" s="13"/>
      <c r="AG285" s="3"/>
      <c r="AH285" s="22"/>
      <c r="AI285" s="22"/>
      <c r="AJ285" s="22"/>
      <c r="AK285" s="4"/>
      <c r="AL285" s="36"/>
      <c r="AM285" s="36"/>
      <c r="AN285" s="22"/>
    </row>
    <row r="286" spans="4:40" s="12" customFormat="1" ht="25.5" customHeight="1">
      <c r="D286" s="35"/>
      <c r="E286" s="35"/>
      <c r="F286" s="4"/>
      <c r="H286" s="24"/>
      <c r="K286" s="5"/>
      <c r="L286" s="23"/>
      <c r="M286" s="23"/>
      <c r="N286" s="11"/>
      <c r="O286" s="18"/>
      <c r="P286" s="6"/>
      <c r="Q286" s="27"/>
      <c r="R286" s="13"/>
      <c r="V286" s="4"/>
      <c r="W286" s="33"/>
      <c r="X286" s="33"/>
      <c r="Y286" s="33"/>
      <c r="Z286" s="33"/>
      <c r="AA286" s="33"/>
      <c r="AB286" s="33"/>
      <c r="AC286" s="33"/>
      <c r="AD286" s="17"/>
      <c r="AE286" s="13"/>
      <c r="AF286" s="13"/>
      <c r="AG286" s="3"/>
      <c r="AH286" s="22"/>
      <c r="AI286" s="22"/>
      <c r="AJ286" s="22"/>
      <c r="AK286" s="4"/>
      <c r="AL286" s="36"/>
      <c r="AM286" s="36"/>
      <c r="AN286" s="22"/>
    </row>
    <row r="287" spans="4:40" s="12" customFormat="1" ht="25.5" customHeight="1">
      <c r="D287" s="35"/>
      <c r="E287" s="35"/>
      <c r="F287" s="4"/>
      <c r="H287" s="24"/>
      <c r="K287" s="5"/>
      <c r="L287" s="23"/>
      <c r="M287" s="23"/>
      <c r="N287" s="11"/>
      <c r="O287" s="18"/>
      <c r="P287" s="6"/>
      <c r="Q287" s="27"/>
      <c r="R287" s="13"/>
      <c r="V287" s="4"/>
      <c r="W287" s="33"/>
      <c r="X287" s="33"/>
      <c r="Y287" s="33"/>
      <c r="Z287" s="33"/>
      <c r="AA287" s="33"/>
      <c r="AB287" s="33"/>
      <c r="AC287" s="33"/>
      <c r="AD287" s="17"/>
      <c r="AE287" s="13"/>
      <c r="AF287" s="13"/>
      <c r="AG287" s="3"/>
      <c r="AH287" s="22"/>
      <c r="AI287" s="22"/>
      <c r="AJ287" s="22"/>
      <c r="AK287" s="4"/>
      <c r="AL287" s="36"/>
      <c r="AM287" s="36"/>
      <c r="AN287" s="22"/>
    </row>
    <row r="288" spans="4:40" s="12" customFormat="1" ht="25.5" customHeight="1">
      <c r="D288" s="35"/>
      <c r="E288" s="35"/>
      <c r="F288" s="4"/>
      <c r="H288" s="24"/>
      <c r="K288" s="5"/>
      <c r="L288" s="23"/>
      <c r="M288" s="23"/>
      <c r="N288" s="11"/>
      <c r="O288" s="18"/>
      <c r="P288" s="6"/>
      <c r="Q288" s="27"/>
      <c r="R288" s="13"/>
      <c r="V288" s="4"/>
      <c r="W288" s="33"/>
      <c r="X288" s="33"/>
      <c r="Y288" s="33"/>
      <c r="Z288" s="33"/>
      <c r="AA288" s="33"/>
      <c r="AB288" s="33"/>
      <c r="AC288" s="33"/>
      <c r="AD288" s="17"/>
      <c r="AE288" s="13"/>
      <c r="AF288" s="13"/>
      <c r="AG288" s="3"/>
      <c r="AH288" s="22"/>
      <c r="AI288" s="22"/>
      <c r="AJ288" s="22"/>
      <c r="AK288" s="4"/>
      <c r="AL288" s="36"/>
      <c r="AM288" s="36"/>
      <c r="AN288" s="22"/>
    </row>
    <row r="289" spans="4:40" s="12" customFormat="1" ht="25.5" customHeight="1">
      <c r="D289" s="35"/>
      <c r="E289" s="35"/>
      <c r="F289" s="4"/>
      <c r="H289" s="24"/>
      <c r="K289" s="5"/>
      <c r="L289" s="23"/>
      <c r="M289" s="23"/>
      <c r="N289" s="11"/>
      <c r="O289" s="18"/>
      <c r="P289" s="6"/>
      <c r="Q289" s="27"/>
      <c r="R289" s="13"/>
      <c r="V289" s="4"/>
      <c r="W289" s="33"/>
      <c r="X289" s="33"/>
      <c r="Y289" s="33"/>
      <c r="Z289" s="33"/>
      <c r="AA289" s="33"/>
      <c r="AB289" s="33"/>
      <c r="AC289" s="33"/>
      <c r="AD289" s="17"/>
      <c r="AE289" s="13"/>
      <c r="AF289" s="13"/>
      <c r="AG289" s="3"/>
      <c r="AH289" s="22"/>
      <c r="AI289" s="22"/>
      <c r="AJ289" s="22"/>
      <c r="AK289" s="4"/>
      <c r="AL289" s="36"/>
      <c r="AM289" s="36"/>
      <c r="AN289" s="22"/>
    </row>
    <row r="290" spans="4:40" s="12" customFormat="1" ht="25.5" customHeight="1">
      <c r="D290" s="35"/>
      <c r="E290" s="35"/>
      <c r="F290" s="4"/>
      <c r="H290" s="24"/>
      <c r="K290" s="5"/>
      <c r="L290" s="23"/>
      <c r="M290" s="23"/>
      <c r="N290" s="11"/>
      <c r="O290" s="18"/>
      <c r="P290" s="6"/>
      <c r="Q290" s="27"/>
      <c r="R290" s="13"/>
      <c r="V290" s="4"/>
      <c r="W290" s="33"/>
      <c r="X290" s="33"/>
      <c r="Y290" s="33"/>
      <c r="Z290" s="33"/>
      <c r="AA290" s="33"/>
      <c r="AB290" s="33"/>
      <c r="AC290" s="33"/>
      <c r="AD290" s="17"/>
      <c r="AE290" s="13"/>
      <c r="AF290" s="13"/>
      <c r="AG290" s="3"/>
      <c r="AH290" s="22"/>
      <c r="AI290" s="22"/>
      <c r="AJ290" s="22"/>
      <c r="AK290" s="4"/>
      <c r="AL290" s="36"/>
      <c r="AM290" s="36"/>
      <c r="AN290" s="22"/>
    </row>
    <row r="291" spans="4:40" s="12" customFormat="1" ht="25.5" customHeight="1">
      <c r="D291" s="35"/>
      <c r="E291" s="35"/>
      <c r="F291" s="4"/>
      <c r="H291" s="24"/>
      <c r="K291" s="5"/>
      <c r="L291" s="23"/>
      <c r="M291" s="23"/>
      <c r="N291" s="11"/>
      <c r="O291" s="19"/>
      <c r="P291" s="3"/>
      <c r="Q291" s="29"/>
      <c r="R291" s="13"/>
      <c r="V291" s="4"/>
      <c r="W291" s="33"/>
      <c r="X291" s="33"/>
      <c r="Y291" s="33"/>
      <c r="Z291" s="33"/>
      <c r="AA291" s="33"/>
      <c r="AB291" s="33"/>
      <c r="AC291" s="33"/>
      <c r="AD291" s="17"/>
      <c r="AE291" s="13"/>
      <c r="AF291" s="13"/>
      <c r="AG291" s="3"/>
      <c r="AH291" s="22"/>
      <c r="AI291" s="22"/>
      <c r="AJ291" s="22"/>
      <c r="AK291" s="4"/>
      <c r="AL291" s="36"/>
      <c r="AM291" s="36"/>
      <c r="AN291" s="22"/>
    </row>
    <row r="292" spans="4:40" s="12" customFormat="1" ht="25.5" customHeight="1">
      <c r="D292" s="35"/>
      <c r="E292" s="35"/>
      <c r="F292" s="4"/>
      <c r="H292" s="24"/>
      <c r="K292" s="5"/>
      <c r="L292" s="23"/>
      <c r="M292" s="23"/>
      <c r="N292" s="11"/>
      <c r="O292" s="18"/>
      <c r="P292" s="6"/>
      <c r="Q292" s="27"/>
      <c r="R292" s="13"/>
      <c r="V292" s="4"/>
      <c r="W292" s="33"/>
      <c r="X292" s="33"/>
      <c r="Y292" s="33"/>
      <c r="Z292" s="33"/>
      <c r="AA292" s="33"/>
      <c r="AB292" s="33"/>
      <c r="AC292" s="33"/>
      <c r="AD292" s="17"/>
      <c r="AE292" s="13"/>
      <c r="AF292" s="13"/>
      <c r="AG292" s="3"/>
      <c r="AH292" s="22"/>
      <c r="AI292" s="22"/>
      <c r="AJ292" s="22"/>
      <c r="AK292" s="4"/>
      <c r="AL292" s="36"/>
      <c r="AM292" s="36"/>
      <c r="AN292" s="22"/>
    </row>
    <row r="293" spans="4:40" s="12" customFormat="1" ht="25.5" customHeight="1">
      <c r="D293" s="35"/>
      <c r="E293" s="35"/>
      <c r="F293" s="4"/>
      <c r="H293" s="24"/>
      <c r="K293" s="5"/>
      <c r="L293" s="23"/>
      <c r="M293" s="23"/>
      <c r="N293" s="11"/>
      <c r="O293" s="18"/>
      <c r="P293" s="6"/>
      <c r="Q293" s="27"/>
      <c r="R293" s="13"/>
      <c r="V293" s="4"/>
      <c r="W293" s="33"/>
      <c r="X293" s="33"/>
      <c r="Y293" s="33"/>
      <c r="Z293" s="33"/>
      <c r="AA293" s="33"/>
      <c r="AB293" s="33"/>
      <c r="AC293" s="33"/>
      <c r="AD293" s="17"/>
      <c r="AE293" s="13"/>
      <c r="AF293" s="13"/>
      <c r="AG293" s="3"/>
      <c r="AH293" s="22"/>
      <c r="AI293" s="22"/>
      <c r="AJ293" s="22"/>
      <c r="AK293" s="4"/>
      <c r="AL293" s="36"/>
      <c r="AM293" s="36"/>
      <c r="AN293" s="22"/>
    </row>
    <row r="294" spans="4:40" s="12" customFormat="1" ht="25.5" customHeight="1">
      <c r="D294" s="35"/>
      <c r="E294" s="35"/>
      <c r="F294" s="4"/>
      <c r="H294" s="24"/>
      <c r="K294" s="5"/>
      <c r="L294" s="23"/>
      <c r="M294" s="23"/>
      <c r="N294" s="11"/>
      <c r="O294" s="18"/>
      <c r="P294" s="6"/>
      <c r="Q294" s="27"/>
      <c r="R294" s="13"/>
      <c r="V294" s="4"/>
      <c r="W294" s="33"/>
      <c r="X294" s="33"/>
      <c r="Y294" s="33"/>
      <c r="Z294" s="33"/>
      <c r="AA294" s="33"/>
      <c r="AB294" s="33"/>
      <c r="AC294" s="33"/>
      <c r="AD294" s="17"/>
      <c r="AE294" s="13"/>
      <c r="AF294" s="13"/>
      <c r="AG294" s="3"/>
      <c r="AH294" s="22"/>
      <c r="AI294" s="22"/>
      <c r="AJ294" s="22"/>
      <c r="AK294" s="4"/>
      <c r="AL294" s="36"/>
      <c r="AM294" s="36"/>
      <c r="AN294" s="22"/>
    </row>
    <row r="295" spans="4:40" s="12" customFormat="1" ht="25.5" customHeight="1">
      <c r="D295" s="35"/>
      <c r="E295" s="35"/>
      <c r="F295" s="4"/>
      <c r="H295" s="24"/>
      <c r="K295" s="5"/>
      <c r="L295" s="23"/>
      <c r="M295" s="23"/>
      <c r="N295" s="11"/>
      <c r="O295" s="18"/>
      <c r="P295" s="6"/>
      <c r="Q295" s="27"/>
      <c r="R295" s="13"/>
      <c r="V295" s="4"/>
      <c r="W295" s="33"/>
      <c r="X295" s="33"/>
      <c r="Y295" s="33"/>
      <c r="Z295" s="33"/>
      <c r="AA295" s="33"/>
      <c r="AB295" s="33"/>
      <c r="AC295" s="33"/>
      <c r="AD295" s="17"/>
      <c r="AE295" s="13"/>
      <c r="AF295" s="13"/>
      <c r="AG295" s="3"/>
      <c r="AH295" s="22"/>
      <c r="AI295" s="22"/>
      <c r="AJ295" s="22"/>
      <c r="AK295" s="4"/>
      <c r="AL295" s="36"/>
      <c r="AM295" s="36"/>
      <c r="AN295" s="22"/>
    </row>
    <row r="296" spans="4:40" s="12" customFormat="1" ht="25.5" customHeight="1">
      <c r="D296" s="35"/>
      <c r="E296" s="35"/>
      <c r="F296" s="4"/>
      <c r="H296" s="24"/>
      <c r="K296" s="5"/>
      <c r="L296" s="23"/>
      <c r="M296" s="23"/>
      <c r="N296" s="11"/>
      <c r="O296" s="18"/>
      <c r="P296" s="6"/>
      <c r="Q296" s="27"/>
      <c r="R296" s="13"/>
      <c r="V296" s="4"/>
      <c r="W296" s="33"/>
      <c r="X296" s="33"/>
      <c r="Y296" s="33"/>
      <c r="Z296" s="33"/>
      <c r="AA296" s="33"/>
      <c r="AB296" s="33"/>
      <c r="AC296" s="33"/>
      <c r="AD296" s="17"/>
      <c r="AE296" s="13"/>
      <c r="AF296" s="13"/>
      <c r="AG296" s="3"/>
      <c r="AH296" s="22"/>
      <c r="AI296" s="22"/>
      <c r="AJ296" s="22"/>
      <c r="AK296" s="4"/>
      <c r="AL296" s="36"/>
      <c r="AM296" s="36"/>
      <c r="AN296" s="22"/>
    </row>
    <row r="297" spans="4:40" s="12" customFormat="1" ht="25.5" customHeight="1">
      <c r="D297" s="35"/>
      <c r="E297" s="35"/>
      <c r="F297" s="4"/>
      <c r="H297" s="24"/>
      <c r="K297" s="5"/>
      <c r="L297" s="23"/>
      <c r="M297" s="23"/>
      <c r="N297" s="11"/>
      <c r="O297" s="18"/>
      <c r="P297" s="6"/>
      <c r="Q297" s="27"/>
      <c r="R297" s="13"/>
      <c r="V297" s="4"/>
      <c r="W297" s="33"/>
      <c r="X297" s="33"/>
      <c r="Y297" s="33"/>
      <c r="Z297" s="33"/>
      <c r="AA297" s="33"/>
      <c r="AB297" s="33"/>
      <c r="AC297" s="33"/>
      <c r="AD297" s="17"/>
      <c r="AE297" s="13"/>
      <c r="AF297" s="13"/>
      <c r="AG297" s="3"/>
      <c r="AH297" s="22"/>
      <c r="AI297" s="22"/>
      <c r="AJ297" s="22"/>
      <c r="AK297" s="4"/>
      <c r="AL297" s="36"/>
      <c r="AM297" s="36"/>
      <c r="AN297" s="22"/>
    </row>
    <row r="298" spans="4:40" s="12" customFormat="1" ht="25.5" customHeight="1">
      <c r="D298" s="35"/>
      <c r="E298" s="35"/>
      <c r="F298" s="4"/>
      <c r="H298" s="24"/>
      <c r="K298" s="5"/>
      <c r="L298" s="23"/>
      <c r="M298" s="23"/>
      <c r="N298" s="11"/>
      <c r="O298" s="18"/>
      <c r="P298" s="6"/>
      <c r="Q298" s="27"/>
      <c r="R298" s="13"/>
      <c r="V298" s="4"/>
      <c r="W298" s="33"/>
      <c r="X298" s="33"/>
      <c r="Y298" s="33"/>
      <c r="Z298" s="33"/>
      <c r="AA298" s="33"/>
      <c r="AB298" s="33"/>
      <c r="AC298" s="33"/>
      <c r="AD298" s="17"/>
      <c r="AE298" s="13"/>
      <c r="AF298" s="13"/>
      <c r="AG298" s="3"/>
      <c r="AH298" s="22"/>
      <c r="AI298" s="22"/>
      <c r="AJ298" s="22"/>
      <c r="AK298" s="4"/>
      <c r="AL298" s="36"/>
      <c r="AM298" s="36"/>
      <c r="AN298" s="22"/>
    </row>
    <row r="299" spans="4:40" s="12" customFormat="1" ht="25.5" customHeight="1">
      <c r="D299" s="35"/>
      <c r="E299" s="35"/>
      <c r="F299" s="4"/>
      <c r="H299" s="24"/>
      <c r="K299" s="5"/>
      <c r="L299" s="23"/>
      <c r="M299" s="23"/>
      <c r="N299" s="11"/>
      <c r="O299" s="18"/>
      <c r="P299" s="6"/>
      <c r="Q299" s="27"/>
      <c r="R299" s="13"/>
      <c r="V299" s="4"/>
      <c r="W299" s="33"/>
      <c r="X299" s="33"/>
      <c r="Y299" s="33"/>
      <c r="Z299" s="33"/>
      <c r="AA299" s="33"/>
      <c r="AB299" s="33"/>
      <c r="AC299" s="33"/>
      <c r="AD299" s="17"/>
      <c r="AE299" s="13"/>
      <c r="AF299" s="13"/>
      <c r="AG299" s="3"/>
      <c r="AH299" s="22"/>
      <c r="AI299" s="22"/>
      <c r="AJ299" s="22"/>
      <c r="AK299" s="4"/>
      <c r="AL299" s="36"/>
      <c r="AM299" s="36"/>
      <c r="AN299" s="22"/>
    </row>
    <row r="300" spans="4:40" s="12" customFormat="1" ht="39.75" customHeight="1">
      <c r="D300" s="35"/>
      <c r="E300" s="35"/>
      <c r="F300" s="4"/>
      <c r="H300" s="24"/>
      <c r="K300" s="5"/>
      <c r="L300" s="23"/>
      <c r="M300" s="23"/>
      <c r="N300" s="11"/>
      <c r="O300" s="18"/>
      <c r="P300" s="6"/>
      <c r="Q300" s="27"/>
      <c r="R300" s="13"/>
      <c r="V300" s="4"/>
      <c r="W300" s="33"/>
      <c r="X300" s="33"/>
      <c r="Y300" s="33"/>
      <c r="Z300" s="33"/>
      <c r="AA300" s="33"/>
      <c r="AB300" s="33"/>
      <c r="AC300" s="33"/>
      <c r="AD300" s="17"/>
      <c r="AE300" s="13"/>
      <c r="AF300" s="13"/>
      <c r="AG300" s="3"/>
      <c r="AH300" s="22"/>
      <c r="AI300" s="22"/>
      <c r="AJ300" s="22"/>
      <c r="AK300" s="4"/>
      <c r="AL300" s="36"/>
      <c r="AM300" s="36"/>
      <c r="AN300" s="22"/>
    </row>
    <row r="301" spans="4:40" s="12" customFormat="1" ht="39.75" customHeight="1">
      <c r="D301" s="35"/>
      <c r="E301" s="35"/>
      <c r="F301" s="4"/>
      <c r="H301" s="24"/>
      <c r="K301" s="5"/>
      <c r="L301" s="23"/>
      <c r="M301" s="23"/>
      <c r="N301" s="11"/>
      <c r="O301" s="18"/>
      <c r="P301" s="6"/>
      <c r="Q301" s="27"/>
      <c r="R301" s="13"/>
      <c r="V301" s="4"/>
      <c r="W301" s="33"/>
      <c r="X301" s="33"/>
      <c r="Y301" s="33"/>
      <c r="Z301" s="33"/>
      <c r="AA301" s="33"/>
      <c r="AB301" s="33"/>
      <c r="AC301" s="33"/>
      <c r="AD301" s="17"/>
      <c r="AE301" s="13"/>
      <c r="AF301" s="13"/>
      <c r="AG301" s="3"/>
      <c r="AH301" s="22"/>
      <c r="AI301" s="22"/>
      <c r="AJ301" s="22"/>
      <c r="AK301" s="4"/>
      <c r="AL301" s="36"/>
      <c r="AM301" s="36"/>
      <c r="AN301" s="22"/>
    </row>
    <row r="302" spans="4:40" s="12" customFormat="1" ht="25.5" customHeight="1">
      <c r="D302" s="35"/>
      <c r="E302" s="35"/>
      <c r="F302" s="4"/>
      <c r="H302" s="24"/>
      <c r="K302" s="5"/>
      <c r="L302" s="23"/>
      <c r="M302" s="23"/>
      <c r="N302" s="11"/>
      <c r="O302" s="18"/>
      <c r="P302" s="6"/>
      <c r="Q302" s="27"/>
      <c r="R302" s="13"/>
      <c r="V302" s="4"/>
      <c r="W302" s="33"/>
      <c r="X302" s="33"/>
      <c r="Y302" s="33"/>
      <c r="Z302" s="33"/>
      <c r="AA302" s="33"/>
      <c r="AB302" s="33"/>
      <c r="AC302" s="33"/>
      <c r="AD302" s="17"/>
      <c r="AE302" s="13"/>
      <c r="AF302" s="13"/>
      <c r="AG302" s="3"/>
      <c r="AH302" s="22"/>
      <c r="AI302" s="22"/>
      <c r="AJ302" s="22"/>
      <c r="AK302" s="4"/>
      <c r="AL302" s="36"/>
      <c r="AM302" s="36"/>
      <c r="AN302" s="22"/>
    </row>
    <row r="303" spans="4:40" s="12" customFormat="1" ht="25.5" customHeight="1">
      <c r="D303" s="35"/>
      <c r="E303" s="35"/>
      <c r="F303" s="4"/>
      <c r="H303" s="24"/>
      <c r="K303" s="5"/>
      <c r="L303" s="23"/>
      <c r="M303" s="23"/>
      <c r="N303" s="11"/>
      <c r="O303" s="18"/>
      <c r="P303" s="6"/>
      <c r="Q303" s="27"/>
      <c r="R303" s="13"/>
      <c r="V303" s="4"/>
      <c r="W303" s="33"/>
      <c r="X303" s="33"/>
      <c r="Y303" s="33"/>
      <c r="Z303" s="33"/>
      <c r="AA303" s="33"/>
      <c r="AB303" s="33"/>
      <c r="AC303" s="33"/>
      <c r="AD303" s="17"/>
      <c r="AE303" s="13"/>
      <c r="AF303" s="13"/>
      <c r="AG303" s="3"/>
      <c r="AH303" s="22"/>
      <c r="AI303" s="22"/>
      <c r="AJ303" s="22"/>
      <c r="AK303" s="4"/>
      <c r="AL303" s="36"/>
      <c r="AM303" s="36"/>
      <c r="AN303" s="22"/>
    </row>
    <row r="304" spans="4:40" s="12" customFormat="1" ht="25.5" customHeight="1">
      <c r="D304" s="35"/>
      <c r="E304" s="35"/>
      <c r="F304" s="4"/>
      <c r="H304" s="24"/>
      <c r="K304" s="5"/>
      <c r="L304" s="23"/>
      <c r="M304" s="23"/>
      <c r="N304" s="11"/>
      <c r="O304" s="18"/>
      <c r="P304" s="6"/>
      <c r="Q304" s="27"/>
      <c r="R304" s="13"/>
      <c r="V304" s="4"/>
      <c r="W304" s="33"/>
      <c r="X304" s="33"/>
      <c r="Y304" s="33"/>
      <c r="Z304" s="33"/>
      <c r="AA304" s="33"/>
      <c r="AB304" s="33"/>
      <c r="AC304" s="33"/>
      <c r="AD304" s="17"/>
      <c r="AE304" s="13"/>
      <c r="AF304" s="13"/>
      <c r="AG304" s="3"/>
      <c r="AH304" s="22"/>
      <c r="AI304" s="22"/>
      <c r="AJ304" s="22"/>
      <c r="AK304" s="4"/>
      <c r="AL304" s="36"/>
      <c r="AM304" s="36"/>
      <c r="AN304" s="22"/>
    </row>
    <row r="305" spans="4:40" s="12" customFormat="1" ht="25.5" customHeight="1">
      <c r="D305" s="35"/>
      <c r="E305" s="35"/>
      <c r="F305" s="4"/>
      <c r="H305" s="24"/>
      <c r="K305" s="5"/>
      <c r="L305" s="23"/>
      <c r="M305" s="23"/>
      <c r="N305" s="11"/>
      <c r="O305" s="18"/>
      <c r="P305" s="6"/>
      <c r="Q305" s="27"/>
      <c r="R305" s="13"/>
      <c r="V305" s="4"/>
      <c r="W305" s="33"/>
      <c r="X305" s="33"/>
      <c r="Y305" s="33"/>
      <c r="Z305" s="33"/>
      <c r="AA305" s="33"/>
      <c r="AB305" s="33"/>
      <c r="AC305" s="33"/>
      <c r="AD305" s="17"/>
      <c r="AE305" s="13"/>
      <c r="AF305" s="13"/>
      <c r="AG305" s="3"/>
      <c r="AH305" s="22"/>
      <c r="AI305" s="22"/>
      <c r="AJ305" s="22"/>
      <c r="AK305" s="4"/>
      <c r="AL305" s="36"/>
      <c r="AM305" s="36"/>
      <c r="AN305" s="22"/>
    </row>
    <row r="306" spans="4:40" s="12" customFormat="1" ht="25.5" customHeight="1">
      <c r="D306" s="35"/>
      <c r="E306" s="35"/>
      <c r="F306" s="4"/>
      <c r="H306" s="24"/>
      <c r="K306" s="5"/>
      <c r="L306" s="23"/>
      <c r="M306" s="23"/>
      <c r="N306" s="11"/>
      <c r="O306" s="18"/>
      <c r="P306" s="6"/>
      <c r="Q306" s="27"/>
      <c r="R306" s="13"/>
      <c r="V306" s="4"/>
      <c r="W306" s="33"/>
      <c r="X306" s="33"/>
      <c r="Y306" s="33"/>
      <c r="Z306" s="33"/>
      <c r="AA306" s="33"/>
      <c r="AB306" s="33"/>
      <c r="AC306" s="33"/>
      <c r="AD306" s="17"/>
      <c r="AE306" s="13"/>
      <c r="AF306" s="13"/>
      <c r="AG306" s="3"/>
      <c r="AH306" s="22"/>
      <c r="AI306" s="22"/>
      <c r="AJ306" s="22"/>
      <c r="AK306" s="4"/>
      <c r="AL306" s="36"/>
      <c r="AM306" s="36"/>
      <c r="AN306" s="22"/>
    </row>
    <row r="307" spans="4:40" s="12" customFormat="1" ht="39.75" customHeight="1">
      <c r="D307" s="35"/>
      <c r="E307" s="35"/>
      <c r="F307" s="4"/>
      <c r="H307" s="24"/>
      <c r="K307" s="5"/>
      <c r="L307" s="23"/>
      <c r="M307" s="23"/>
      <c r="N307" s="11"/>
      <c r="O307" s="18"/>
      <c r="P307" s="6"/>
      <c r="Q307" s="27"/>
      <c r="R307" s="13"/>
      <c r="V307" s="4"/>
      <c r="W307" s="33"/>
      <c r="X307" s="33"/>
      <c r="Y307" s="33"/>
      <c r="Z307" s="33"/>
      <c r="AA307" s="33"/>
      <c r="AB307" s="33"/>
      <c r="AC307" s="33"/>
      <c r="AD307" s="17"/>
      <c r="AE307" s="13"/>
      <c r="AF307" s="13"/>
      <c r="AG307" s="3"/>
      <c r="AH307" s="22"/>
      <c r="AI307" s="22"/>
      <c r="AJ307" s="22"/>
      <c r="AK307" s="4"/>
      <c r="AL307" s="36"/>
      <c r="AM307" s="36"/>
      <c r="AN307" s="22"/>
    </row>
    <row r="308" spans="4:40" s="12" customFormat="1" ht="25.5" customHeight="1">
      <c r="D308" s="35"/>
      <c r="E308" s="35"/>
      <c r="F308" s="4"/>
      <c r="H308" s="24"/>
      <c r="K308" s="5"/>
      <c r="L308" s="23"/>
      <c r="M308" s="23"/>
      <c r="N308" s="11"/>
      <c r="O308" s="18"/>
      <c r="P308" s="6"/>
      <c r="Q308" s="27"/>
      <c r="R308" s="13"/>
      <c r="V308" s="4"/>
      <c r="W308" s="33"/>
      <c r="X308" s="33"/>
      <c r="Y308" s="33"/>
      <c r="Z308" s="33"/>
      <c r="AA308" s="33"/>
      <c r="AB308" s="33"/>
      <c r="AC308" s="33"/>
      <c r="AD308" s="17"/>
      <c r="AE308" s="13"/>
      <c r="AF308" s="13"/>
      <c r="AG308" s="3"/>
      <c r="AH308" s="22"/>
      <c r="AI308" s="22"/>
      <c r="AJ308" s="22"/>
      <c r="AK308" s="4"/>
      <c r="AL308" s="36"/>
      <c r="AM308" s="36"/>
      <c r="AN308" s="22"/>
    </row>
    <row r="309" spans="4:40" s="12" customFormat="1" ht="25.5" customHeight="1">
      <c r="D309" s="35"/>
      <c r="E309" s="35"/>
      <c r="F309" s="4"/>
      <c r="H309" s="24"/>
      <c r="K309" s="5"/>
      <c r="L309" s="23"/>
      <c r="M309" s="23"/>
      <c r="N309" s="11"/>
      <c r="O309" s="18"/>
      <c r="P309" s="6"/>
      <c r="Q309" s="27"/>
      <c r="R309" s="13"/>
      <c r="V309" s="4"/>
      <c r="W309" s="33"/>
      <c r="X309" s="33"/>
      <c r="Y309" s="33"/>
      <c r="Z309" s="33"/>
      <c r="AA309" s="33"/>
      <c r="AB309" s="33"/>
      <c r="AC309" s="33"/>
      <c r="AD309" s="17"/>
      <c r="AE309" s="13"/>
      <c r="AF309" s="13"/>
      <c r="AG309" s="3"/>
      <c r="AH309" s="22"/>
      <c r="AI309" s="22"/>
      <c r="AJ309" s="22"/>
      <c r="AK309" s="4"/>
      <c r="AL309" s="36"/>
      <c r="AM309" s="36"/>
      <c r="AN309" s="22"/>
    </row>
    <row r="310" spans="4:40" s="12" customFormat="1" ht="39.75" customHeight="1">
      <c r="D310" s="35"/>
      <c r="E310" s="35"/>
      <c r="F310" s="4"/>
      <c r="H310" s="24"/>
      <c r="K310" s="5"/>
      <c r="L310" s="23"/>
      <c r="M310" s="23"/>
      <c r="N310" s="11"/>
      <c r="O310" s="18"/>
      <c r="P310" s="6"/>
      <c r="Q310" s="27"/>
      <c r="R310" s="13"/>
      <c r="V310" s="4"/>
      <c r="W310" s="33"/>
      <c r="X310" s="33"/>
      <c r="Y310" s="33"/>
      <c r="Z310" s="33"/>
      <c r="AA310" s="33"/>
      <c r="AB310" s="33"/>
      <c r="AC310" s="33"/>
      <c r="AD310" s="17"/>
      <c r="AE310" s="13"/>
      <c r="AF310" s="13"/>
      <c r="AG310" s="3"/>
      <c r="AH310" s="22"/>
      <c r="AI310" s="22"/>
      <c r="AJ310" s="22"/>
      <c r="AK310" s="4"/>
      <c r="AL310" s="36"/>
      <c r="AM310" s="36"/>
      <c r="AN310" s="22"/>
    </row>
    <row r="311" spans="4:40" s="12" customFormat="1" ht="39.75" customHeight="1">
      <c r="D311" s="35"/>
      <c r="E311" s="35"/>
      <c r="F311" s="4"/>
      <c r="H311" s="24"/>
      <c r="K311" s="5"/>
      <c r="L311" s="23"/>
      <c r="M311" s="23"/>
      <c r="N311" s="11"/>
      <c r="O311" s="18"/>
      <c r="P311" s="6"/>
      <c r="Q311" s="27"/>
      <c r="R311" s="13"/>
      <c r="V311" s="4"/>
      <c r="W311" s="33"/>
      <c r="X311" s="33"/>
      <c r="Y311" s="33"/>
      <c r="Z311" s="33"/>
      <c r="AA311" s="33"/>
      <c r="AB311" s="33"/>
      <c r="AC311" s="33"/>
      <c r="AD311" s="17"/>
      <c r="AE311" s="13"/>
      <c r="AF311" s="13"/>
      <c r="AG311" s="10"/>
      <c r="AH311" s="22"/>
      <c r="AI311" s="22"/>
      <c r="AJ311" s="22"/>
      <c r="AK311" s="4"/>
      <c r="AL311" s="36"/>
      <c r="AM311" s="36"/>
      <c r="AN311" s="22"/>
    </row>
    <row r="312" spans="4:40" s="12" customFormat="1" ht="25.5" customHeight="1">
      <c r="D312" s="35"/>
      <c r="E312" s="35"/>
      <c r="F312" s="4"/>
      <c r="H312" s="24"/>
      <c r="K312" s="5"/>
      <c r="L312" s="23"/>
      <c r="M312" s="23"/>
      <c r="N312" s="11"/>
      <c r="O312" s="18"/>
      <c r="P312" s="6"/>
      <c r="Q312" s="27"/>
      <c r="R312" s="13"/>
      <c r="V312" s="4"/>
      <c r="W312" s="33"/>
      <c r="X312" s="33"/>
      <c r="Y312" s="33"/>
      <c r="Z312" s="33"/>
      <c r="AA312" s="33"/>
      <c r="AB312" s="33"/>
      <c r="AC312" s="33"/>
      <c r="AD312" s="17"/>
      <c r="AE312" s="13"/>
      <c r="AF312" s="13"/>
      <c r="AG312" s="3"/>
      <c r="AH312" s="22"/>
      <c r="AI312" s="22"/>
      <c r="AJ312" s="22"/>
      <c r="AK312" s="4"/>
      <c r="AL312" s="36"/>
      <c r="AM312" s="36"/>
      <c r="AN312" s="22"/>
    </row>
    <row r="313" spans="4:40" s="12" customFormat="1" ht="25.5" customHeight="1">
      <c r="D313" s="35"/>
      <c r="E313" s="35"/>
      <c r="F313" s="4"/>
      <c r="H313" s="24"/>
      <c r="K313" s="5"/>
      <c r="L313" s="23"/>
      <c r="M313" s="23"/>
      <c r="N313" s="11"/>
      <c r="O313" s="18"/>
      <c r="P313" s="6"/>
      <c r="Q313" s="27"/>
      <c r="R313" s="13"/>
      <c r="V313" s="4"/>
      <c r="W313" s="33"/>
      <c r="X313" s="33"/>
      <c r="Y313" s="33"/>
      <c r="Z313" s="33"/>
      <c r="AA313" s="33"/>
      <c r="AB313" s="33"/>
      <c r="AC313" s="33"/>
      <c r="AD313" s="17"/>
      <c r="AE313" s="13"/>
      <c r="AF313" s="13"/>
      <c r="AG313" s="3"/>
      <c r="AH313" s="22"/>
      <c r="AI313" s="22"/>
      <c r="AJ313" s="22"/>
      <c r="AK313" s="4"/>
      <c r="AL313" s="36"/>
      <c r="AM313" s="36"/>
      <c r="AN313" s="22"/>
    </row>
    <row r="314" spans="4:40" s="12" customFormat="1" ht="25.5" customHeight="1">
      <c r="D314" s="35"/>
      <c r="E314" s="35"/>
      <c r="F314" s="4"/>
      <c r="H314" s="24"/>
      <c r="K314" s="5"/>
      <c r="L314" s="23"/>
      <c r="M314" s="23"/>
      <c r="N314" s="11"/>
      <c r="O314" s="18"/>
      <c r="P314" s="6"/>
      <c r="Q314" s="27"/>
      <c r="R314" s="13"/>
      <c r="V314" s="4"/>
      <c r="W314" s="33"/>
      <c r="X314" s="33"/>
      <c r="Y314" s="33"/>
      <c r="Z314" s="33"/>
      <c r="AA314" s="33"/>
      <c r="AB314" s="33"/>
      <c r="AC314" s="33"/>
      <c r="AD314" s="17"/>
      <c r="AE314" s="13"/>
      <c r="AF314" s="13"/>
      <c r="AG314" s="3"/>
      <c r="AH314" s="22"/>
      <c r="AI314" s="22"/>
      <c r="AJ314" s="22"/>
      <c r="AK314" s="4"/>
      <c r="AL314" s="36"/>
      <c r="AM314" s="36"/>
      <c r="AN314" s="22"/>
    </row>
    <row r="315" spans="4:40" s="12" customFormat="1" ht="39.75" customHeight="1">
      <c r="D315" s="35"/>
      <c r="E315" s="35"/>
      <c r="F315" s="4"/>
      <c r="H315" s="24"/>
      <c r="K315" s="5"/>
      <c r="L315" s="23"/>
      <c r="M315" s="23"/>
      <c r="N315" s="11"/>
      <c r="O315" s="18"/>
      <c r="P315" s="6"/>
      <c r="Q315" s="27"/>
      <c r="R315" s="13"/>
      <c r="V315" s="4"/>
      <c r="W315" s="33"/>
      <c r="X315" s="33"/>
      <c r="Y315" s="33"/>
      <c r="Z315" s="33"/>
      <c r="AA315" s="33"/>
      <c r="AB315" s="33"/>
      <c r="AC315" s="33"/>
      <c r="AD315" s="17"/>
      <c r="AE315" s="17"/>
      <c r="AF315" s="13"/>
      <c r="AG315" s="3"/>
      <c r="AH315" s="22"/>
      <c r="AI315" s="22"/>
      <c r="AJ315" s="22"/>
      <c r="AK315" s="4"/>
      <c r="AL315" s="36"/>
      <c r="AM315" s="36"/>
      <c r="AN315" s="22"/>
    </row>
    <row r="316" spans="4:40" s="12" customFormat="1" ht="25.5" customHeight="1">
      <c r="D316" s="35"/>
      <c r="E316" s="35"/>
      <c r="F316" s="4"/>
      <c r="H316" s="24"/>
      <c r="K316" s="5"/>
      <c r="L316" s="23"/>
      <c r="M316" s="23"/>
      <c r="N316" s="11"/>
      <c r="O316" s="18"/>
      <c r="P316" s="6"/>
      <c r="Q316" s="27"/>
      <c r="R316" s="13"/>
      <c r="V316" s="4"/>
      <c r="W316" s="33"/>
      <c r="X316" s="33"/>
      <c r="Y316" s="33"/>
      <c r="Z316" s="33"/>
      <c r="AA316" s="33"/>
      <c r="AB316" s="33"/>
      <c r="AC316" s="33"/>
      <c r="AD316" s="17"/>
      <c r="AE316" s="13"/>
      <c r="AF316" s="13"/>
      <c r="AG316" s="3"/>
      <c r="AH316" s="22"/>
      <c r="AI316" s="22"/>
      <c r="AJ316" s="22"/>
      <c r="AK316" s="4"/>
      <c r="AL316" s="36"/>
      <c r="AM316" s="36"/>
      <c r="AN316" s="22"/>
    </row>
    <row r="317" spans="4:40" s="12" customFormat="1" ht="25.5" customHeight="1">
      <c r="D317" s="35"/>
      <c r="E317" s="35"/>
      <c r="F317" s="4"/>
      <c r="H317" s="24"/>
      <c r="K317" s="5"/>
      <c r="L317" s="23"/>
      <c r="M317" s="23"/>
      <c r="N317" s="11"/>
      <c r="O317" s="18"/>
      <c r="P317" s="6"/>
      <c r="Q317" s="27"/>
      <c r="R317" s="13"/>
      <c r="V317" s="4"/>
      <c r="W317" s="33"/>
      <c r="X317" s="33"/>
      <c r="Y317" s="33"/>
      <c r="Z317" s="33"/>
      <c r="AA317" s="33"/>
      <c r="AB317" s="33"/>
      <c r="AC317" s="33"/>
      <c r="AD317" s="17"/>
      <c r="AE317" s="13"/>
      <c r="AF317" s="13"/>
      <c r="AG317" s="3"/>
      <c r="AH317" s="22"/>
      <c r="AI317" s="22"/>
      <c r="AJ317" s="22"/>
      <c r="AK317" s="4"/>
      <c r="AL317" s="36"/>
      <c r="AM317" s="36"/>
      <c r="AN317" s="22"/>
    </row>
    <row r="318" spans="4:40" s="12" customFormat="1" ht="39.75" customHeight="1">
      <c r="D318" s="35"/>
      <c r="E318" s="35"/>
      <c r="F318" s="4"/>
      <c r="H318" s="24"/>
      <c r="K318" s="5"/>
      <c r="L318" s="23"/>
      <c r="M318" s="23"/>
      <c r="N318" s="11"/>
      <c r="O318" s="18"/>
      <c r="P318" s="6"/>
      <c r="Q318" s="27"/>
      <c r="R318" s="13"/>
      <c r="V318" s="4"/>
      <c r="W318" s="33"/>
      <c r="X318" s="33"/>
      <c r="Y318" s="33"/>
      <c r="Z318" s="33"/>
      <c r="AA318" s="33"/>
      <c r="AB318" s="33"/>
      <c r="AC318" s="33"/>
      <c r="AD318" s="17"/>
      <c r="AE318" s="13"/>
      <c r="AF318" s="13"/>
      <c r="AG318" s="3"/>
      <c r="AH318" s="22"/>
      <c r="AI318" s="22"/>
      <c r="AJ318" s="22"/>
      <c r="AK318" s="4"/>
      <c r="AL318" s="36"/>
      <c r="AM318" s="36"/>
      <c r="AN318" s="22"/>
    </row>
    <row r="319" spans="4:40" s="12" customFormat="1" ht="25.5" customHeight="1">
      <c r="D319" s="35"/>
      <c r="E319" s="35"/>
      <c r="F319" s="4"/>
      <c r="H319" s="24"/>
      <c r="K319" s="5"/>
      <c r="L319" s="23"/>
      <c r="M319" s="23"/>
      <c r="N319" s="11"/>
      <c r="O319" s="18"/>
      <c r="P319" s="6"/>
      <c r="Q319" s="27"/>
      <c r="R319" s="13"/>
      <c r="V319" s="4"/>
      <c r="W319" s="33"/>
      <c r="X319" s="33"/>
      <c r="Y319" s="33"/>
      <c r="Z319" s="33"/>
      <c r="AA319" s="33"/>
      <c r="AB319" s="33"/>
      <c r="AC319" s="33"/>
      <c r="AD319" s="17"/>
      <c r="AE319" s="13"/>
      <c r="AF319" s="13"/>
      <c r="AG319" s="3"/>
      <c r="AH319" s="22"/>
      <c r="AI319" s="22"/>
      <c r="AJ319" s="22"/>
      <c r="AK319" s="4"/>
      <c r="AL319" s="36"/>
      <c r="AM319" s="36"/>
      <c r="AN319" s="22"/>
    </row>
    <row r="320" spans="4:40" s="12" customFormat="1" ht="25.5" customHeight="1">
      <c r="D320" s="35"/>
      <c r="E320" s="35"/>
      <c r="F320" s="4"/>
      <c r="H320" s="24"/>
      <c r="K320" s="5"/>
      <c r="L320" s="23"/>
      <c r="M320" s="23"/>
      <c r="N320" s="11"/>
      <c r="O320" s="18"/>
      <c r="P320" s="6"/>
      <c r="Q320" s="27"/>
      <c r="R320" s="13"/>
      <c r="V320" s="4"/>
      <c r="W320" s="33"/>
      <c r="X320" s="33"/>
      <c r="Y320" s="33"/>
      <c r="Z320" s="33"/>
      <c r="AA320" s="33"/>
      <c r="AB320" s="33"/>
      <c r="AC320" s="33"/>
      <c r="AD320" s="17"/>
      <c r="AE320" s="13"/>
      <c r="AF320" s="13"/>
      <c r="AG320" s="3"/>
      <c r="AH320" s="22"/>
      <c r="AI320" s="22"/>
      <c r="AJ320" s="22"/>
      <c r="AK320" s="4"/>
      <c r="AL320" s="36"/>
      <c r="AM320" s="36"/>
      <c r="AN320" s="22"/>
    </row>
    <row r="321" spans="4:40" s="12" customFormat="1" ht="39.75" customHeight="1">
      <c r="D321" s="35"/>
      <c r="E321" s="35"/>
      <c r="F321" s="4"/>
      <c r="H321" s="24"/>
      <c r="K321" s="5"/>
      <c r="L321" s="23"/>
      <c r="M321" s="23"/>
      <c r="N321" s="11"/>
      <c r="O321" s="18"/>
      <c r="P321" s="6"/>
      <c r="Q321" s="27"/>
      <c r="R321" s="13"/>
      <c r="V321" s="4"/>
      <c r="W321" s="33"/>
      <c r="X321" s="33"/>
      <c r="Y321" s="33"/>
      <c r="Z321" s="33"/>
      <c r="AA321" s="33"/>
      <c r="AB321" s="33"/>
      <c r="AC321" s="33"/>
      <c r="AD321" s="17"/>
      <c r="AE321" s="13"/>
      <c r="AF321" s="13"/>
      <c r="AG321" s="3"/>
      <c r="AH321" s="22"/>
      <c r="AI321" s="22"/>
      <c r="AJ321" s="22"/>
      <c r="AK321" s="4"/>
      <c r="AL321" s="36"/>
      <c r="AM321" s="36"/>
      <c r="AN321" s="22"/>
    </row>
    <row r="322" spans="4:40" s="12" customFormat="1" ht="25.5" customHeight="1">
      <c r="D322" s="35"/>
      <c r="E322" s="35"/>
      <c r="F322" s="4"/>
      <c r="H322" s="24"/>
      <c r="K322" s="5"/>
      <c r="L322" s="23"/>
      <c r="M322" s="23"/>
      <c r="N322" s="11"/>
      <c r="O322" s="18"/>
      <c r="P322" s="6"/>
      <c r="Q322" s="27"/>
      <c r="R322" s="13"/>
      <c r="V322" s="4"/>
      <c r="W322" s="33"/>
      <c r="X322" s="33"/>
      <c r="Y322" s="33"/>
      <c r="Z322" s="33"/>
      <c r="AA322" s="33"/>
      <c r="AB322" s="33"/>
      <c r="AC322" s="33"/>
      <c r="AD322" s="17"/>
      <c r="AE322" s="13"/>
      <c r="AF322" s="13"/>
      <c r="AG322" s="3"/>
      <c r="AH322" s="22"/>
      <c r="AI322" s="22"/>
      <c r="AJ322" s="22"/>
      <c r="AK322" s="4"/>
      <c r="AL322" s="36"/>
      <c r="AM322" s="36"/>
      <c r="AN322" s="22"/>
    </row>
    <row r="323" spans="4:40" s="12" customFormat="1" ht="39.75" customHeight="1">
      <c r="D323" s="35"/>
      <c r="E323" s="35"/>
      <c r="F323" s="4"/>
      <c r="H323" s="24"/>
      <c r="K323" s="5"/>
      <c r="L323" s="23"/>
      <c r="M323" s="23"/>
      <c r="N323" s="11"/>
      <c r="O323" s="18"/>
      <c r="P323" s="6"/>
      <c r="Q323" s="27"/>
      <c r="R323" s="13"/>
      <c r="V323" s="4"/>
      <c r="W323" s="33"/>
      <c r="X323" s="33"/>
      <c r="Y323" s="33"/>
      <c r="Z323" s="33"/>
      <c r="AA323" s="33"/>
      <c r="AB323" s="33"/>
      <c r="AC323" s="33"/>
      <c r="AD323" s="17"/>
      <c r="AE323" s="13"/>
      <c r="AF323" s="13"/>
      <c r="AG323" s="3"/>
      <c r="AH323" s="22"/>
      <c r="AI323" s="22"/>
      <c r="AJ323" s="22"/>
      <c r="AK323" s="4"/>
      <c r="AL323" s="36"/>
      <c r="AM323" s="36"/>
      <c r="AN323" s="22"/>
    </row>
    <row r="324" spans="4:40" s="12" customFormat="1" ht="39.75" customHeight="1">
      <c r="D324" s="35"/>
      <c r="E324" s="35"/>
      <c r="F324" s="4"/>
      <c r="H324" s="24"/>
      <c r="K324" s="5"/>
      <c r="L324" s="23"/>
      <c r="M324" s="23"/>
      <c r="N324" s="11"/>
      <c r="O324" s="18"/>
      <c r="P324" s="6"/>
      <c r="Q324" s="27"/>
      <c r="R324" s="13"/>
      <c r="V324" s="4"/>
      <c r="W324" s="33"/>
      <c r="X324" s="33"/>
      <c r="Y324" s="33"/>
      <c r="Z324" s="33"/>
      <c r="AA324" s="33"/>
      <c r="AB324" s="33"/>
      <c r="AC324" s="33"/>
      <c r="AD324" s="17"/>
      <c r="AE324" s="13"/>
      <c r="AF324" s="13"/>
      <c r="AG324" s="3"/>
      <c r="AH324" s="22"/>
      <c r="AI324" s="22"/>
      <c r="AJ324" s="22"/>
      <c r="AK324" s="4"/>
      <c r="AL324" s="36"/>
      <c r="AM324" s="36"/>
      <c r="AN324" s="22"/>
    </row>
    <row r="325" spans="4:40" s="12" customFormat="1" ht="25.5" customHeight="1">
      <c r="D325" s="35"/>
      <c r="E325" s="35"/>
      <c r="F325" s="4"/>
      <c r="H325" s="24"/>
      <c r="K325" s="5"/>
      <c r="L325" s="23"/>
      <c r="M325" s="23"/>
      <c r="N325" s="11"/>
      <c r="O325" s="18"/>
      <c r="P325" s="6"/>
      <c r="Q325" s="27"/>
      <c r="R325" s="13"/>
      <c r="V325" s="4"/>
      <c r="W325" s="33"/>
      <c r="X325" s="33"/>
      <c r="Y325" s="33"/>
      <c r="Z325" s="33"/>
      <c r="AA325" s="33"/>
      <c r="AB325" s="33"/>
      <c r="AC325" s="33"/>
      <c r="AD325" s="17"/>
      <c r="AE325" s="13"/>
      <c r="AF325" s="13"/>
      <c r="AG325" s="3"/>
      <c r="AH325" s="22"/>
      <c r="AI325" s="22"/>
      <c r="AJ325" s="22"/>
      <c r="AK325" s="4"/>
      <c r="AL325" s="36"/>
      <c r="AM325" s="36"/>
      <c r="AN325" s="22"/>
    </row>
    <row r="326" spans="4:40" s="12" customFormat="1" ht="25.5" customHeight="1">
      <c r="D326" s="35"/>
      <c r="E326" s="35"/>
      <c r="F326" s="4"/>
      <c r="H326" s="24"/>
      <c r="K326" s="5"/>
      <c r="L326" s="23"/>
      <c r="M326" s="23"/>
      <c r="N326" s="11"/>
      <c r="O326" s="18"/>
      <c r="P326" s="6"/>
      <c r="Q326" s="27"/>
      <c r="R326" s="13"/>
      <c r="V326" s="4"/>
      <c r="W326" s="33"/>
      <c r="X326" s="33"/>
      <c r="Y326" s="33"/>
      <c r="Z326" s="33"/>
      <c r="AA326" s="33"/>
      <c r="AB326" s="33"/>
      <c r="AC326" s="33"/>
      <c r="AD326" s="17"/>
      <c r="AE326" s="13"/>
      <c r="AF326" s="13"/>
      <c r="AG326" s="3"/>
      <c r="AH326" s="22"/>
      <c r="AI326" s="22"/>
      <c r="AJ326" s="22"/>
      <c r="AK326" s="4"/>
      <c r="AL326" s="36"/>
      <c r="AM326" s="36"/>
      <c r="AN326" s="22"/>
    </row>
    <row r="327" spans="4:40" s="12" customFormat="1" ht="25.5" customHeight="1">
      <c r="D327" s="35"/>
      <c r="E327" s="35"/>
      <c r="F327" s="4"/>
      <c r="H327" s="24"/>
      <c r="K327" s="5"/>
      <c r="L327" s="23"/>
      <c r="M327" s="23"/>
      <c r="N327" s="11"/>
      <c r="O327" s="18"/>
      <c r="P327" s="6"/>
      <c r="Q327" s="27"/>
      <c r="R327" s="13"/>
      <c r="V327" s="4"/>
      <c r="W327" s="33"/>
      <c r="X327" s="33"/>
      <c r="Y327" s="33"/>
      <c r="Z327" s="33"/>
      <c r="AA327" s="33"/>
      <c r="AB327" s="33"/>
      <c r="AC327" s="33"/>
      <c r="AD327" s="17"/>
      <c r="AE327" s="13"/>
      <c r="AF327" s="13"/>
      <c r="AG327" s="3"/>
      <c r="AH327" s="22"/>
      <c r="AI327" s="22"/>
      <c r="AJ327" s="22"/>
      <c r="AK327" s="4"/>
      <c r="AL327" s="36"/>
      <c r="AM327" s="36"/>
      <c r="AN327" s="22"/>
    </row>
    <row r="328" spans="4:40" s="12" customFormat="1" ht="39.75" customHeight="1">
      <c r="D328" s="35"/>
      <c r="E328" s="35"/>
      <c r="F328" s="4"/>
      <c r="H328" s="24"/>
      <c r="K328" s="5"/>
      <c r="L328" s="23"/>
      <c r="M328" s="23"/>
      <c r="N328" s="11"/>
      <c r="O328" s="18"/>
      <c r="P328" s="6"/>
      <c r="Q328" s="27"/>
      <c r="R328" s="13"/>
      <c r="V328" s="4"/>
      <c r="W328" s="33"/>
      <c r="X328" s="33"/>
      <c r="Y328" s="33"/>
      <c r="Z328" s="33"/>
      <c r="AA328" s="33"/>
      <c r="AB328" s="33"/>
      <c r="AC328" s="33"/>
      <c r="AD328" s="17"/>
      <c r="AE328" s="13"/>
      <c r="AF328" s="13"/>
      <c r="AG328" s="3"/>
      <c r="AH328" s="22"/>
      <c r="AI328" s="22"/>
      <c r="AJ328" s="22"/>
      <c r="AK328" s="4"/>
      <c r="AL328" s="36"/>
      <c r="AM328" s="36"/>
      <c r="AN328" s="22"/>
    </row>
    <row r="329" spans="4:40" s="12" customFormat="1" ht="25.5" customHeight="1">
      <c r="D329" s="35"/>
      <c r="E329" s="35"/>
      <c r="F329" s="4"/>
      <c r="H329" s="24"/>
      <c r="K329" s="5"/>
      <c r="L329" s="23"/>
      <c r="M329" s="23"/>
      <c r="N329" s="11"/>
      <c r="O329" s="18"/>
      <c r="P329" s="6"/>
      <c r="Q329" s="27"/>
      <c r="R329" s="13"/>
      <c r="V329" s="4"/>
      <c r="W329" s="33"/>
      <c r="X329" s="33"/>
      <c r="Y329" s="33"/>
      <c r="Z329" s="33"/>
      <c r="AA329" s="33"/>
      <c r="AB329" s="33"/>
      <c r="AC329" s="33"/>
      <c r="AD329" s="17"/>
      <c r="AE329" s="13"/>
      <c r="AF329" s="13"/>
      <c r="AG329" s="3"/>
      <c r="AH329" s="22"/>
      <c r="AI329" s="22"/>
      <c r="AJ329" s="22"/>
      <c r="AK329" s="4"/>
      <c r="AL329" s="36"/>
      <c r="AM329" s="36"/>
      <c r="AN329" s="22"/>
    </row>
    <row r="330" spans="4:40" s="12" customFormat="1" ht="25.5" customHeight="1">
      <c r="D330" s="35"/>
      <c r="E330" s="35"/>
      <c r="F330" s="4"/>
      <c r="H330" s="24"/>
      <c r="K330" s="5"/>
      <c r="L330" s="23"/>
      <c r="M330" s="23"/>
      <c r="N330" s="11"/>
      <c r="O330" s="18"/>
      <c r="P330" s="6"/>
      <c r="Q330" s="27"/>
      <c r="R330" s="13"/>
      <c r="V330" s="4"/>
      <c r="W330" s="33"/>
      <c r="X330" s="33"/>
      <c r="Y330" s="33"/>
      <c r="Z330" s="33"/>
      <c r="AA330" s="33"/>
      <c r="AB330" s="33"/>
      <c r="AC330" s="33"/>
      <c r="AD330" s="17"/>
      <c r="AE330" s="13"/>
      <c r="AF330" s="13"/>
      <c r="AG330" s="3"/>
      <c r="AH330" s="22"/>
      <c r="AI330" s="22"/>
      <c r="AJ330" s="22"/>
      <c r="AK330" s="4"/>
      <c r="AL330" s="36"/>
      <c r="AM330" s="36"/>
      <c r="AN330" s="22"/>
    </row>
    <row r="331" spans="4:40" s="12" customFormat="1" ht="25.5" customHeight="1">
      <c r="D331" s="35"/>
      <c r="E331" s="35"/>
      <c r="F331" s="4"/>
      <c r="H331" s="24"/>
      <c r="K331" s="5"/>
      <c r="L331" s="23"/>
      <c r="M331" s="23"/>
      <c r="N331" s="11"/>
      <c r="O331" s="18"/>
      <c r="P331" s="6"/>
      <c r="Q331" s="27"/>
      <c r="R331" s="13"/>
      <c r="V331" s="4"/>
      <c r="W331" s="33"/>
      <c r="X331" s="33"/>
      <c r="Y331" s="33"/>
      <c r="Z331" s="33"/>
      <c r="AA331" s="33"/>
      <c r="AB331" s="33"/>
      <c r="AC331" s="33"/>
      <c r="AD331" s="17"/>
      <c r="AE331" s="13"/>
      <c r="AF331" s="13"/>
      <c r="AG331" s="3"/>
      <c r="AH331" s="22"/>
      <c r="AI331" s="22"/>
      <c r="AJ331" s="22"/>
      <c r="AK331" s="4"/>
      <c r="AL331" s="36"/>
      <c r="AM331" s="36"/>
      <c r="AN331" s="22"/>
    </row>
    <row r="332" spans="4:40" s="12" customFormat="1" ht="25.5" customHeight="1">
      <c r="D332" s="35"/>
      <c r="E332" s="35"/>
      <c r="F332" s="4"/>
      <c r="H332" s="24"/>
      <c r="K332" s="5"/>
      <c r="L332" s="23"/>
      <c r="M332" s="23"/>
      <c r="N332" s="11"/>
      <c r="O332" s="18"/>
      <c r="P332" s="6"/>
      <c r="Q332" s="27"/>
      <c r="R332" s="13"/>
      <c r="V332" s="4"/>
      <c r="W332" s="33"/>
      <c r="X332" s="33"/>
      <c r="Y332" s="33"/>
      <c r="Z332" s="33"/>
      <c r="AA332" s="33"/>
      <c r="AB332" s="33"/>
      <c r="AC332" s="33"/>
      <c r="AD332" s="17"/>
      <c r="AE332" s="13"/>
      <c r="AF332" s="13"/>
      <c r="AG332" s="3"/>
      <c r="AH332" s="22"/>
      <c r="AI332" s="22"/>
      <c r="AJ332" s="22"/>
      <c r="AK332" s="4"/>
      <c r="AL332" s="36"/>
      <c r="AM332" s="36"/>
      <c r="AN332" s="22"/>
    </row>
    <row r="333" spans="4:40" s="12" customFormat="1" ht="25.5" customHeight="1">
      <c r="D333" s="35"/>
      <c r="E333" s="35"/>
      <c r="F333" s="4"/>
      <c r="H333" s="24"/>
      <c r="K333" s="5"/>
      <c r="L333" s="23"/>
      <c r="M333" s="23"/>
      <c r="N333" s="11"/>
      <c r="O333" s="20"/>
      <c r="P333" s="7"/>
      <c r="Q333" s="28"/>
      <c r="R333" s="13"/>
      <c r="V333" s="4"/>
      <c r="W333" s="33"/>
      <c r="X333" s="33"/>
      <c r="Y333" s="33"/>
      <c r="Z333" s="33"/>
      <c r="AA333" s="33"/>
      <c r="AB333" s="33"/>
      <c r="AC333" s="33"/>
      <c r="AD333" s="17"/>
      <c r="AE333" s="13"/>
      <c r="AF333" s="13"/>
      <c r="AG333" s="3"/>
      <c r="AH333" s="22"/>
      <c r="AI333" s="22"/>
      <c r="AJ333" s="22"/>
      <c r="AK333" s="4"/>
      <c r="AL333" s="36"/>
      <c r="AM333" s="36"/>
      <c r="AN333" s="22"/>
    </row>
    <row r="334" spans="4:40" s="12" customFormat="1" ht="25.5" customHeight="1">
      <c r="D334" s="35"/>
      <c r="E334" s="35"/>
      <c r="F334" s="4"/>
      <c r="H334" s="24"/>
      <c r="K334" s="5"/>
      <c r="L334" s="23"/>
      <c r="M334" s="23"/>
      <c r="N334" s="11"/>
      <c r="O334" s="18"/>
      <c r="P334" s="6"/>
      <c r="Q334" s="27"/>
      <c r="R334" s="13"/>
      <c r="V334" s="4"/>
      <c r="W334" s="33"/>
      <c r="X334" s="33"/>
      <c r="Y334" s="33"/>
      <c r="Z334" s="33"/>
      <c r="AA334" s="33"/>
      <c r="AB334" s="33"/>
      <c r="AC334" s="33"/>
      <c r="AD334" s="17"/>
      <c r="AE334" s="13"/>
      <c r="AF334" s="13"/>
      <c r="AG334" s="3"/>
      <c r="AH334" s="22"/>
      <c r="AI334" s="22"/>
      <c r="AJ334" s="22"/>
      <c r="AK334" s="4"/>
      <c r="AL334" s="36"/>
      <c r="AM334" s="36"/>
      <c r="AN334" s="22"/>
    </row>
    <row r="335" spans="4:40" s="12" customFormat="1" ht="25.5" customHeight="1">
      <c r="D335" s="35"/>
      <c r="E335" s="35"/>
      <c r="F335" s="4"/>
      <c r="H335" s="24"/>
      <c r="K335" s="5"/>
      <c r="L335" s="23"/>
      <c r="M335" s="23"/>
      <c r="N335" s="11"/>
      <c r="O335" s="18"/>
      <c r="P335" s="6"/>
      <c r="Q335" s="27"/>
      <c r="R335" s="13"/>
      <c r="V335" s="4"/>
      <c r="W335" s="33"/>
      <c r="X335" s="33"/>
      <c r="Y335" s="33"/>
      <c r="Z335" s="33"/>
      <c r="AA335" s="33"/>
      <c r="AB335" s="33"/>
      <c r="AC335" s="33"/>
      <c r="AD335" s="17"/>
      <c r="AE335" s="13"/>
      <c r="AF335" s="13"/>
      <c r="AG335" s="3"/>
      <c r="AH335" s="22"/>
      <c r="AI335" s="22"/>
      <c r="AJ335" s="22"/>
      <c r="AK335" s="4"/>
      <c r="AL335" s="36"/>
      <c r="AM335" s="36"/>
      <c r="AN335" s="22"/>
    </row>
    <row r="336" spans="4:40" s="12" customFormat="1" ht="39.75" customHeight="1">
      <c r="D336" s="35"/>
      <c r="E336" s="35"/>
      <c r="F336" s="4"/>
      <c r="H336" s="24"/>
      <c r="K336" s="5"/>
      <c r="L336" s="23"/>
      <c r="M336" s="23"/>
      <c r="N336" s="11"/>
      <c r="O336" s="18"/>
      <c r="P336" s="6"/>
      <c r="Q336" s="27"/>
      <c r="R336" s="13"/>
      <c r="V336" s="4"/>
      <c r="W336" s="33"/>
      <c r="X336" s="33"/>
      <c r="Y336" s="33"/>
      <c r="Z336" s="33"/>
      <c r="AA336" s="33"/>
      <c r="AB336" s="33"/>
      <c r="AC336" s="33"/>
      <c r="AD336" s="17"/>
      <c r="AE336" s="13"/>
      <c r="AF336" s="13"/>
      <c r="AG336" s="3"/>
      <c r="AH336" s="22"/>
      <c r="AI336" s="22"/>
      <c r="AJ336" s="22"/>
      <c r="AK336" s="4"/>
      <c r="AL336" s="36"/>
      <c r="AM336" s="36"/>
      <c r="AN336" s="22"/>
    </row>
    <row r="337" spans="4:40" s="12" customFormat="1" ht="25.5" customHeight="1">
      <c r="D337" s="35"/>
      <c r="E337" s="35"/>
      <c r="F337" s="4"/>
      <c r="H337" s="24"/>
      <c r="K337" s="5"/>
      <c r="L337" s="23"/>
      <c r="M337" s="23"/>
      <c r="N337" s="11"/>
      <c r="O337" s="18"/>
      <c r="P337" s="6"/>
      <c r="Q337" s="27"/>
      <c r="R337" s="13"/>
      <c r="V337" s="4"/>
      <c r="W337" s="33"/>
      <c r="X337" s="33"/>
      <c r="Y337" s="33"/>
      <c r="Z337" s="33"/>
      <c r="AA337" s="33"/>
      <c r="AB337" s="33"/>
      <c r="AC337" s="33"/>
      <c r="AD337" s="17"/>
      <c r="AE337" s="13"/>
      <c r="AF337" s="13"/>
      <c r="AG337" s="3"/>
      <c r="AH337" s="22"/>
      <c r="AI337" s="22"/>
      <c r="AJ337" s="22"/>
      <c r="AK337" s="4"/>
      <c r="AL337" s="36"/>
      <c r="AM337" s="36"/>
      <c r="AN337" s="22"/>
    </row>
    <row r="338" spans="4:40" s="12" customFormat="1" ht="25.5" customHeight="1">
      <c r="D338" s="35"/>
      <c r="E338" s="35"/>
      <c r="F338" s="4"/>
      <c r="H338" s="24"/>
      <c r="K338" s="5"/>
      <c r="L338" s="23"/>
      <c r="M338" s="23"/>
      <c r="N338" s="11"/>
      <c r="O338" s="18"/>
      <c r="P338" s="6"/>
      <c r="Q338" s="27"/>
      <c r="R338" s="13"/>
      <c r="V338" s="4"/>
      <c r="W338" s="33"/>
      <c r="X338" s="33"/>
      <c r="Y338" s="33"/>
      <c r="Z338" s="33"/>
      <c r="AA338" s="33"/>
      <c r="AB338" s="33"/>
      <c r="AC338" s="33"/>
      <c r="AD338" s="17"/>
      <c r="AE338" s="13"/>
      <c r="AF338" s="13"/>
      <c r="AG338" s="3"/>
      <c r="AH338" s="22"/>
      <c r="AI338" s="22"/>
      <c r="AJ338" s="22"/>
      <c r="AK338" s="4"/>
      <c r="AL338" s="36"/>
      <c r="AM338" s="36"/>
      <c r="AN338" s="22"/>
    </row>
    <row r="339" spans="4:40" s="12" customFormat="1" ht="25.5" customHeight="1">
      <c r="D339" s="35"/>
      <c r="E339" s="35"/>
      <c r="F339" s="4"/>
      <c r="H339" s="24"/>
      <c r="K339" s="5"/>
      <c r="L339" s="23"/>
      <c r="M339" s="23"/>
      <c r="N339" s="11"/>
      <c r="O339" s="18"/>
      <c r="P339" s="6"/>
      <c r="Q339" s="27"/>
      <c r="R339" s="13"/>
      <c r="V339" s="4"/>
      <c r="W339" s="33"/>
      <c r="X339" s="33"/>
      <c r="Y339" s="33"/>
      <c r="Z339" s="33"/>
      <c r="AA339" s="33"/>
      <c r="AB339" s="33"/>
      <c r="AC339" s="33"/>
      <c r="AD339" s="17"/>
      <c r="AE339" s="13"/>
      <c r="AF339" s="13"/>
      <c r="AG339" s="3"/>
      <c r="AH339" s="22"/>
      <c r="AI339" s="22"/>
      <c r="AJ339" s="22"/>
      <c r="AK339" s="4"/>
      <c r="AL339" s="36"/>
      <c r="AM339" s="36"/>
      <c r="AN339" s="22"/>
    </row>
    <row r="340" spans="4:40" s="12" customFormat="1" ht="25.5" customHeight="1">
      <c r="D340" s="35"/>
      <c r="E340" s="35"/>
      <c r="F340" s="4"/>
      <c r="H340" s="24"/>
      <c r="K340" s="5"/>
      <c r="L340" s="23"/>
      <c r="M340" s="23"/>
      <c r="N340" s="11"/>
      <c r="O340" s="18"/>
      <c r="P340" s="6"/>
      <c r="Q340" s="27"/>
      <c r="R340" s="13"/>
      <c r="V340" s="4"/>
      <c r="W340" s="33"/>
      <c r="X340" s="33"/>
      <c r="Y340" s="33"/>
      <c r="Z340" s="33"/>
      <c r="AA340" s="33"/>
      <c r="AB340" s="33"/>
      <c r="AC340" s="33"/>
      <c r="AD340" s="17"/>
      <c r="AE340" s="13"/>
      <c r="AF340" s="13"/>
      <c r="AG340" s="3"/>
      <c r="AH340" s="22"/>
      <c r="AI340" s="22"/>
      <c r="AJ340" s="22"/>
      <c r="AK340" s="4"/>
      <c r="AL340" s="36"/>
      <c r="AM340" s="36"/>
      <c r="AN340" s="22"/>
    </row>
    <row r="341" spans="4:40" s="12" customFormat="1" ht="25.5" customHeight="1">
      <c r="D341" s="35"/>
      <c r="E341" s="35"/>
      <c r="F341" s="4"/>
      <c r="H341" s="24"/>
      <c r="K341" s="5"/>
      <c r="L341" s="23"/>
      <c r="M341" s="23"/>
      <c r="N341" s="11"/>
      <c r="O341" s="18"/>
      <c r="P341" s="6"/>
      <c r="Q341" s="27"/>
      <c r="R341" s="13"/>
      <c r="V341" s="4"/>
      <c r="W341" s="33"/>
      <c r="X341" s="33"/>
      <c r="Y341" s="33"/>
      <c r="Z341" s="33"/>
      <c r="AA341" s="33"/>
      <c r="AB341" s="33"/>
      <c r="AC341" s="33"/>
      <c r="AD341" s="17"/>
      <c r="AE341" s="13"/>
      <c r="AF341" s="13"/>
      <c r="AG341" s="3"/>
      <c r="AH341" s="22"/>
      <c r="AI341" s="22"/>
      <c r="AJ341" s="22"/>
      <c r="AK341" s="4"/>
      <c r="AL341" s="36"/>
      <c r="AM341" s="36"/>
      <c r="AN341" s="22"/>
    </row>
    <row r="342" spans="4:40" s="12" customFormat="1" ht="25.5" customHeight="1">
      <c r="D342" s="35"/>
      <c r="E342" s="35"/>
      <c r="F342" s="4"/>
      <c r="H342" s="24"/>
      <c r="K342" s="5"/>
      <c r="L342" s="23"/>
      <c r="M342" s="23"/>
      <c r="N342" s="11"/>
      <c r="O342" s="18"/>
      <c r="P342" s="6"/>
      <c r="Q342" s="27"/>
      <c r="R342" s="13"/>
      <c r="V342" s="4"/>
      <c r="W342" s="33"/>
      <c r="X342" s="33"/>
      <c r="Y342" s="33"/>
      <c r="Z342" s="33"/>
      <c r="AA342" s="33"/>
      <c r="AB342" s="33"/>
      <c r="AC342" s="33"/>
      <c r="AD342" s="17"/>
      <c r="AE342" s="13"/>
      <c r="AF342" s="13"/>
      <c r="AG342" s="3"/>
      <c r="AH342" s="22"/>
      <c r="AI342" s="22"/>
      <c r="AJ342" s="22"/>
      <c r="AK342" s="4"/>
      <c r="AL342" s="36"/>
      <c r="AM342" s="36"/>
      <c r="AN342" s="22"/>
    </row>
    <row r="343" spans="4:40" s="12" customFormat="1" ht="25.5" customHeight="1">
      <c r="D343" s="35"/>
      <c r="E343" s="35"/>
      <c r="F343" s="4"/>
      <c r="H343" s="24"/>
      <c r="K343" s="5"/>
      <c r="L343" s="23"/>
      <c r="M343" s="23"/>
      <c r="N343" s="11"/>
      <c r="O343" s="18"/>
      <c r="P343" s="6"/>
      <c r="Q343" s="27"/>
      <c r="R343" s="13"/>
      <c r="V343" s="4"/>
      <c r="W343" s="33"/>
      <c r="X343" s="33"/>
      <c r="Y343" s="33"/>
      <c r="Z343" s="33"/>
      <c r="AA343" s="33"/>
      <c r="AB343" s="33"/>
      <c r="AC343" s="33"/>
      <c r="AD343" s="17"/>
      <c r="AE343" s="13"/>
      <c r="AF343" s="13"/>
      <c r="AG343" s="3"/>
      <c r="AH343" s="22"/>
      <c r="AI343" s="22"/>
      <c r="AJ343" s="22"/>
      <c r="AK343" s="4"/>
      <c r="AL343" s="36"/>
      <c r="AM343" s="36"/>
      <c r="AN343" s="22"/>
    </row>
    <row r="344" spans="4:40" s="12" customFormat="1" ht="39.75" customHeight="1">
      <c r="D344" s="35"/>
      <c r="E344" s="35"/>
      <c r="F344" s="4"/>
      <c r="H344" s="24"/>
      <c r="K344" s="5"/>
      <c r="L344" s="23"/>
      <c r="M344" s="23"/>
      <c r="N344" s="11"/>
      <c r="O344" s="18"/>
      <c r="P344" s="6"/>
      <c r="Q344" s="27"/>
      <c r="R344" s="13"/>
      <c r="V344" s="4"/>
      <c r="W344" s="33"/>
      <c r="X344" s="33"/>
      <c r="Y344" s="33"/>
      <c r="Z344" s="33"/>
      <c r="AA344" s="33"/>
      <c r="AB344" s="33"/>
      <c r="AC344" s="33"/>
      <c r="AD344" s="17"/>
      <c r="AE344" s="13"/>
      <c r="AF344" s="13"/>
      <c r="AG344" s="3"/>
      <c r="AH344" s="22"/>
      <c r="AI344" s="22"/>
      <c r="AJ344" s="22"/>
      <c r="AK344" s="4"/>
      <c r="AL344" s="36"/>
      <c r="AM344" s="36"/>
      <c r="AN344" s="22"/>
    </row>
    <row r="345" spans="4:40" s="12" customFormat="1" ht="25.5" customHeight="1">
      <c r="D345" s="35"/>
      <c r="E345" s="35"/>
      <c r="F345" s="4"/>
      <c r="H345" s="24"/>
      <c r="K345" s="5"/>
      <c r="L345" s="23"/>
      <c r="M345" s="23"/>
      <c r="N345" s="11"/>
      <c r="O345" s="18"/>
      <c r="P345" s="6"/>
      <c r="Q345" s="27"/>
      <c r="R345" s="13"/>
      <c r="V345" s="4"/>
      <c r="W345" s="33"/>
      <c r="X345" s="33"/>
      <c r="Y345" s="33"/>
      <c r="Z345" s="33"/>
      <c r="AA345" s="33"/>
      <c r="AB345" s="33"/>
      <c r="AC345" s="33"/>
      <c r="AD345" s="17"/>
      <c r="AE345" s="13"/>
      <c r="AF345" s="13"/>
      <c r="AG345" s="3"/>
      <c r="AH345" s="22"/>
      <c r="AI345" s="22"/>
      <c r="AJ345" s="22"/>
      <c r="AK345" s="4"/>
      <c r="AL345" s="36"/>
      <c r="AM345" s="36"/>
      <c r="AN345" s="22"/>
    </row>
    <row r="346" spans="4:40" s="12" customFormat="1" ht="39.75" customHeight="1">
      <c r="D346" s="35"/>
      <c r="E346" s="35"/>
      <c r="F346" s="4"/>
      <c r="H346" s="24"/>
      <c r="K346" s="5"/>
      <c r="L346" s="23"/>
      <c r="M346" s="23"/>
      <c r="N346" s="11"/>
      <c r="O346" s="18"/>
      <c r="P346" s="6"/>
      <c r="Q346" s="27"/>
      <c r="R346" s="13"/>
      <c r="V346" s="4"/>
      <c r="W346" s="33"/>
      <c r="X346" s="33"/>
      <c r="Y346" s="33"/>
      <c r="Z346" s="33"/>
      <c r="AA346" s="33"/>
      <c r="AB346" s="33"/>
      <c r="AC346" s="33"/>
      <c r="AD346" s="17"/>
      <c r="AE346" s="13"/>
      <c r="AF346" s="13"/>
      <c r="AG346" s="3"/>
      <c r="AH346" s="22"/>
      <c r="AI346" s="22"/>
      <c r="AJ346" s="22"/>
      <c r="AK346" s="4"/>
      <c r="AL346" s="36"/>
      <c r="AM346" s="36"/>
      <c r="AN346" s="22"/>
    </row>
    <row r="347" spans="4:40" s="12" customFormat="1" ht="39.75" customHeight="1">
      <c r="D347" s="35"/>
      <c r="E347" s="35"/>
      <c r="F347" s="4"/>
      <c r="H347" s="24"/>
      <c r="K347" s="5"/>
      <c r="L347" s="23"/>
      <c r="M347" s="23"/>
      <c r="N347" s="11"/>
      <c r="O347" s="18"/>
      <c r="P347" s="6"/>
      <c r="Q347" s="27"/>
      <c r="R347" s="13"/>
      <c r="V347" s="4"/>
      <c r="W347" s="33"/>
      <c r="X347" s="33"/>
      <c r="Y347" s="33"/>
      <c r="Z347" s="33"/>
      <c r="AA347" s="33"/>
      <c r="AB347" s="33"/>
      <c r="AC347" s="33"/>
      <c r="AD347" s="17"/>
      <c r="AE347" s="13"/>
      <c r="AF347" s="13"/>
      <c r="AG347" s="3"/>
      <c r="AH347" s="22"/>
      <c r="AI347" s="22"/>
      <c r="AJ347" s="22"/>
      <c r="AK347" s="4"/>
      <c r="AL347" s="36"/>
      <c r="AM347" s="36"/>
      <c r="AN347" s="22"/>
    </row>
    <row r="348" spans="4:40" s="12" customFormat="1" ht="25.5" customHeight="1">
      <c r="D348" s="35"/>
      <c r="E348" s="35"/>
      <c r="F348" s="4"/>
      <c r="H348" s="24"/>
      <c r="K348" s="5"/>
      <c r="L348" s="23"/>
      <c r="M348" s="23"/>
      <c r="N348" s="11"/>
      <c r="O348" s="18"/>
      <c r="P348" s="6"/>
      <c r="Q348" s="27"/>
      <c r="R348" s="13"/>
      <c r="V348" s="4"/>
      <c r="W348" s="33"/>
      <c r="X348" s="33"/>
      <c r="Y348" s="33"/>
      <c r="Z348" s="33"/>
      <c r="AA348" s="33"/>
      <c r="AB348" s="33"/>
      <c r="AC348" s="33"/>
      <c r="AD348" s="17"/>
      <c r="AE348" s="13"/>
      <c r="AF348" s="13"/>
      <c r="AG348" s="3"/>
      <c r="AH348" s="22"/>
      <c r="AI348" s="22"/>
      <c r="AJ348" s="22"/>
      <c r="AK348" s="4"/>
      <c r="AL348" s="36"/>
      <c r="AM348" s="36"/>
      <c r="AN348" s="22"/>
    </row>
    <row r="349" spans="4:40" s="12" customFormat="1" ht="39.75" customHeight="1">
      <c r="D349" s="35"/>
      <c r="E349" s="35"/>
      <c r="F349" s="4"/>
      <c r="H349" s="24"/>
      <c r="K349" s="5"/>
      <c r="L349" s="23"/>
      <c r="M349" s="23"/>
      <c r="N349" s="11"/>
      <c r="O349" s="18"/>
      <c r="P349" s="6"/>
      <c r="Q349" s="27"/>
      <c r="R349" s="13"/>
      <c r="V349" s="4"/>
      <c r="W349" s="33"/>
      <c r="X349" s="33"/>
      <c r="Y349" s="33"/>
      <c r="Z349" s="33"/>
      <c r="AA349" s="33"/>
      <c r="AB349" s="33"/>
      <c r="AC349" s="33"/>
      <c r="AD349" s="17"/>
      <c r="AE349" s="13"/>
      <c r="AF349" s="13"/>
      <c r="AG349" s="3"/>
      <c r="AH349" s="22"/>
      <c r="AI349" s="22"/>
      <c r="AJ349" s="22"/>
      <c r="AK349" s="4"/>
      <c r="AL349" s="36"/>
      <c r="AM349" s="36"/>
      <c r="AN349" s="22"/>
    </row>
    <row r="350" spans="4:40" s="12" customFormat="1" ht="25.5" customHeight="1">
      <c r="D350" s="35"/>
      <c r="E350" s="35"/>
      <c r="F350" s="4"/>
      <c r="H350" s="24"/>
      <c r="K350" s="5"/>
      <c r="L350" s="23"/>
      <c r="M350" s="23"/>
      <c r="N350" s="11"/>
      <c r="O350" s="18"/>
      <c r="P350" s="6"/>
      <c r="Q350" s="27"/>
      <c r="R350" s="13"/>
      <c r="V350" s="4"/>
      <c r="W350" s="33"/>
      <c r="X350" s="33"/>
      <c r="Y350" s="33"/>
      <c r="Z350" s="33"/>
      <c r="AA350" s="33"/>
      <c r="AB350" s="33"/>
      <c r="AC350" s="33"/>
      <c r="AD350" s="17"/>
      <c r="AE350" s="13"/>
      <c r="AF350" s="13"/>
      <c r="AG350" s="3"/>
      <c r="AH350" s="22"/>
      <c r="AI350" s="22"/>
      <c r="AJ350" s="22"/>
      <c r="AK350" s="4"/>
      <c r="AL350" s="36"/>
      <c r="AM350" s="36"/>
      <c r="AN350" s="22"/>
    </row>
    <row r="351" spans="4:40" s="12" customFormat="1" ht="25.5" customHeight="1">
      <c r="D351" s="35"/>
      <c r="E351" s="35"/>
      <c r="F351" s="4"/>
      <c r="H351" s="24"/>
      <c r="K351" s="5"/>
      <c r="L351" s="23"/>
      <c r="M351" s="23"/>
      <c r="N351" s="11"/>
      <c r="O351" s="18"/>
      <c r="P351" s="6"/>
      <c r="Q351" s="27"/>
      <c r="R351" s="13"/>
      <c r="V351" s="4"/>
      <c r="W351" s="33"/>
      <c r="X351" s="33"/>
      <c r="Y351" s="33"/>
      <c r="Z351" s="33"/>
      <c r="AA351" s="33"/>
      <c r="AB351" s="33"/>
      <c r="AC351" s="33"/>
      <c r="AD351" s="17"/>
      <c r="AE351" s="13"/>
      <c r="AF351" s="13"/>
      <c r="AG351" s="3"/>
      <c r="AH351" s="22"/>
      <c r="AI351" s="22"/>
      <c r="AJ351" s="22"/>
      <c r="AK351" s="4"/>
      <c r="AL351" s="36"/>
      <c r="AM351" s="36"/>
      <c r="AN351" s="22"/>
    </row>
    <row r="352" spans="4:40" s="12" customFormat="1" ht="39.75" customHeight="1">
      <c r="D352" s="35"/>
      <c r="E352" s="35"/>
      <c r="F352" s="4"/>
      <c r="H352" s="24"/>
      <c r="K352" s="5"/>
      <c r="L352" s="23"/>
      <c r="M352" s="23"/>
      <c r="N352" s="11"/>
      <c r="O352" s="18"/>
      <c r="P352" s="6"/>
      <c r="Q352" s="27"/>
      <c r="R352" s="13"/>
      <c r="V352" s="4"/>
      <c r="W352" s="33"/>
      <c r="X352" s="33"/>
      <c r="Y352" s="33"/>
      <c r="Z352" s="33"/>
      <c r="AA352" s="33"/>
      <c r="AB352" s="33"/>
      <c r="AC352" s="33"/>
      <c r="AD352" s="17"/>
      <c r="AE352" s="13"/>
      <c r="AF352" s="13"/>
      <c r="AG352" s="3"/>
      <c r="AH352" s="22"/>
      <c r="AI352" s="22"/>
      <c r="AJ352" s="22"/>
      <c r="AK352" s="4"/>
      <c r="AL352" s="36"/>
      <c r="AM352" s="36"/>
      <c r="AN352" s="22"/>
    </row>
    <row r="353" spans="4:40" s="12" customFormat="1" ht="25.5" customHeight="1">
      <c r="D353" s="35"/>
      <c r="E353" s="35"/>
      <c r="F353" s="4"/>
      <c r="H353" s="24"/>
      <c r="K353" s="5"/>
      <c r="L353" s="23"/>
      <c r="M353" s="23"/>
      <c r="N353" s="11"/>
      <c r="O353" s="18"/>
      <c r="P353" s="6"/>
      <c r="Q353" s="27"/>
      <c r="R353" s="13"/>
      <c r="V353" s="4"/>
      <c r="W353" s="33"/>
      <c r="X353" s="33"/>
      <c r="Y353" s="33"/>
      <c r="Z353" s="33"/>
      <c r="AA353" s="33"/>
      <c r="AB353" s="33"/>
      <c r="AC353" s="33"/>
      <c r="AD353" s="17"/>
      <c r="AE353" s="13"/>
      <c r="AF353" s="13"/>
      <c r="AG353" s="3"/>
      <c r="AH353" s="22"/>
      <c r="AI353" s="22"/>
      <c r="AJ353" s="22"/>
      <c r="AK353" s="4"/>
      <c r="AL353" s="36"/>
      <c r="AM353" s="36"/>
      <c r="AN353" s="22"/>
    </row>
    <row r="354" spans="4:40" s="12" customFormat="1" ht="25.5" customHeight="1">
      <c r="D354" s="35"/>
      <c r="E354" s="35"/>
      <c r="F354" s="4"/>
      <c r="H354" s="24"/>
      <c r="K354" s="5"/>
      <c r="L354" s="23"/>
      <c r="M354" s="23"/>
      <c r="N354" s="11"/>
      <c r="O354" s="18"/>
      <c r="P354" s="6"/>
      <c r="Q354" s="27"/>
      <c r="R354" s="13"/>
      <c r="V354" s="4"/>
      <c r="W354" s="33"/>
      <c r="X354" s="33"/>
      <c r="Y354" s="33"/>
      <c r="Z354" s="33"/>
      <c r="AA354" s="33"/>
      <c r="AB354" s="33"/>
      <c r="AC354" s="33"/>
      <c r="AD354" s="17"/>
      <c r="AE354" s="13"/>
      <c r="AF354" s="13"/>
      <c r="AG354" s="3"/>
      <c r="AH354" s="22"/>
      <c r="AI354" s="22"/>
      <c r="AJ354" s="22"/>
      <c r="AK354" s="4"/>
      <c r="AL354" s="36"/>
      <c r="AM354" s="36"/>
      <c r="AN354" s="22"/>
    </row>
    <row r="355" spans="4:40" s="12" customFormat="1" ht="25.5" customHeight="1">
      <c r="D355" s="35"/>
      <c r="E355" s="35"/>
      <c r="F355" s="4"/>
      <c r="H355" s="24"/>
      <c r="K355" s="5"/>
      <c r="L355" s="23"/>
      <c r="M355" s="23"/>
      <c r="N355" s="11"/>
      <c r="O355" s="18"/>
      <c r="P355" s="6"/>
      <c r="Q355" s="27"/>
      <c r="R355" s="13"/>
      <c r="V355" s="4"/>
      <c r="W355" s="33"/>
      <c r="X355" s="33"/>
      <c r="Y355" s="33"/>
      <c r="Z355" s="33"/>
      <c r="AA355" s="33"/>
      <c r="AB355" s="33"/>
      <c r="AC355" s="33"/>
      <c r="AD355" s="17"/>
      <c r="AE355" s="13"/>
      <c r="AF355" s="13"/>
      <c r="AG355" s="3"/>
      <c r="AH355" s="22"/>
      <c r="AI355" s="22"/>
      <c r="AJ355" s="22"/>
      <c r="AK355" s="4"/>
      <c r="AL355" s="36"/>
      <c r="AM355" s="36"/>
      <c r="AN355" s="22"/>
    </row>
    <row r="356" spans="4:40" s="12" customFormat="1" ht="39.75" customHeight="1">
      <c r="D356" s="35"/>
      <c r="E356" s="35"/>
      <c r="F356" s="4"/>
      <c r="H356" s="24"/>
      <c r="K356" s="5"/>
      <c r="L356" s="23"/>
      <c r="M356" s="23"/>
      <c r="N356" s="11"/>
      <c r="O356" s="18"/>
      <c r="P356" s="6"/>
      <c r="Q356" s="27"/>
      <c r="R356" s="13"/>
      <c r="V356" s="4"/>
      <c r="W356" s="33"/>
      <c r="X356" s="33"/>
      <c r="Y356" s="33"/>
      <c r="Z356" s="33"/>
      <c r="AA356" s="33"/>
      <c r="AB356" s="33"/>
      <c r="AC356" s="33"/>
      <c r="AD356" s="17"/>
      <c r="AE356" s="13"/>
      <c r="AF356" s="13"/>
      <c r="AG356" s="3"/>
      <c r="AH356" s="22"/>
      <c r="AI356" s="22"/>
      <c r="AJ356" s="22"/>
      <c r="AK356" s="4"/>
      <c r="AL356" s="36"/>
      <c r="AM356" s="36"/>
      <c r="AN356" s="22"/>
    </row>
    <row r="357" spans="4:40" s="12" customFormat="1" ht="25.5" customHeight="1">
      <c r="D357" s="35"/>
      <c r="E357" s="35"/>
      <c r="F357" s="4"/>
      <c r="H357" s="24"/>
      <c r="K357" s="5"/>
      <c r="L357" s="23"/>
      <c r="M357" s="23"/>
      <c r="N357" s="11"/>
      <c r="O357" s="18"/>
      <c r="P357" s="6"/>
      <c r="Q357" s="27"/>
      <c r="R357" s="13"/>
      <c r="V357" s="4"/>
      <c r="W357" s="33"/>
      <c r="X357" s="33"/>
      <c r="Y357" s="33"/>
      <c r="Z357" s="33"/>
      <c r="AA357" s="33"/>
      <c r="AB357" s="33"/>
      <c r="AC357" s="33"/>
      <c r="AD357" s="17"/>
      <c r="AE357" s="13"/>
      <c r="AF357" s="13"/>
      <c r="AG357" s="3"/>
      <c r="AH357" s="22"/>
      <c r="AI357" s="22"/>
      <c r="AJ357" s="22"/>
      <c r="AK357" s="4"/>
      <c r="AL357" s="36"/>
      <c r="AM357" s="36"/>
      <c r="AN357" s="22"/>
    </row>
    <row r="358" spans="4:40" s="12" customFormat="1" ht="39.75" customHeight="1">
      <c r="D358" s="35"/>
      <c r="E358" s="35"/>
      <c r="F358" s="4"/>
      <c r="H358" s="24"/>
      <c r="K358" s="5"/>
      <c r="L358" s="23"/>
      <c r="M358" s="23"/>
      <c r="N358" s="11"/>
      <c r="O358" s="18"/>
      <c r="P358" s="6"/>
      <c r="Q358" s="27"/>
      <c r="R358" s="13"/>
      <c r="V358" s="4"/>
      <c r="W358" s="33"/>
      <c r="X358" s="33"/>
      <c r="Y358" s="33"/>
      <c r="Z358" s="33"/>
      <c r="AA358" s="33"/>
      <c r="AB358" s="33"/>
      <c r="AC358" s="33"/>
      <c r="AD358" s="17"/>
      <c r="AE358" s="17"/>
      <c r="AF358" s="13"/>
      <c r="AG358" s="3"/>
      <c r="AH358" s="22"/>
      <c r="AI358" s="22"/>
      <c r="AJ358" s="22"/>
      <c r="AK358" s="4"/>
      <c r="AL358" s="36"/>
      <c r="AM358" s="36"/>
      <c r="AN358" s="22"/>
    </row>
    <row r="359" spans="4:40" s="12" customFormat="1" ht="25.5" customHeight="1">
      <c r="D359" s="35"/>
      <c r="E359" s="35"/>
      <c r="F359" s="4"/>
      <c r="H359" s="24"/>
      <c r="K359" s="5"/>
      <c r="L359" s="23"/>
      <c r="M359" s="23"/>
      <c r="N359" s="11"/>
      <c r="O359" s="18"/>
      <c r="P359" s="6"/>
      <c r="Q359" s="27"/>
      <c r="R359" s="13"/>
      <c r="V359" s="4"/>
      <c r="W359" s="33"/>
      <c r="X359" s="33"/>
      <c r="Y359" s="33"/>
      <c r="Z359" s="33"/>
      <c r="AA359" s="33"/>
      <c r="AB359" s="33"/>
      <c r="AC359" s="33"/>
      <c r="AD359" s="17"/>
      <c r="AE359" s="13"/>
      <c r="AF359" s="13"/>
      <c r="AG359" s="3"/>
      <c r="AH359" s="22"/>
      <c r="AI359" s="22"/>
      <c r="AJ359" s="22"/>
      <c r="AK359" s="4"/>
      <c r="AL359" s="36"/>
      <c r="AM359" s="36"/>
      <c r="AN359" s="22"/>
    </row>
    <row r="360" spans="4:40" s="12" customFormat="1" ht="39.75" customHeight="1">
      <c r="D360" s="35"/>
      <c r="E360" s="35"/>
      <c r="F360" s="4"/>
      <c r="H360" s="24"/>
      <c r="K360" s="5"/>
      <c r="L360" s="23"/>
      <c r="M360" s="23"/>
      <c r="N360" s="11"/>
      <c r="O360" s="18"/>
      <c r="P360" s="6"/>
      <c r="Q360" s="27"/>
      <c r="R360" s="13"/>
      <c r="V360" s="4"/>
      <c r="W360" s="33"/>
      <c r="X360" s="33"/>
      <c r="Y360" s="33"/>
      <c r="Z360" s="33"/>
      <c r="AA360" s="33"/>
      <c r="AB360" s="33"/>
      <c r="AC360" s="33"/>
      <c r="AD360" s="17"/>
      <c r="AE360" s="13"/>
      <c r="AF360" s="13"/>
      <c r="AG360" s="3"/>
      <c r="AH360" s="22"/>
      <c r="AI360" s="22"/>
      <c r="AJ360" s="22"/>
      <c r="AK360" s="4"/>
      <c r="AL360" s="36"/>
      <c r="AM360" s="36"/>
      <c r="AN360" s="22"/>
    </row>
    <row r="361" spans="4:40" s="12" customFormat="1" ht="25.5" customHeight="1">
      <c r="D361" s="35"/>
      <c r="E361" s="35"/>
      <c r="F361" s="4"/>
      <c r="H361" s="24"/>
      <c r="K361" s="5"/>
      <c r="L361" s="23"/>
      <c r="M361" s="23"/>
      <c r="N361" s="11"/>
      <c r="O361" s="18"/>
      <c r="P361" s="6"/>
      <c r="Q361" s="27"/>
      <c r="R361" s="13"/>
      <c r="V361" s="4"/>
      <c r="W361" s="33"/>
      <c r="X361" s="33"/>
      <c r="Y361" s="33"/>
      <c r="Z361" s="33"/>
      <c r="AA361" s="33"/>
      <c r="AB361" s="33"/>
      <c r="AC361" s="33"/>
      <c r="AD361" s="17"/>
      <c r="AE361" s="13"/>
      <c r="AF361" s="13"/>
      <c r="AG361" s="3"/>
      <c r="AH361" s="22"/>
      <c r="AI361" s="22"/>
      <c r="AJ361" s="22"/>
      <c r="AK361" s="4"/>
      <c r="AL361" s="36"/>
      <c r="AM361" s="36"/>
      <c r="AN361" s="22"/>
    </row>
    <row r="362" spans="4:40" s="12" customFormat="1" ht="39.75" customHeight="1">
      <c r="D362" s="35"/>
      <c r="E362" s="35"/>
      <c r="F362" s="4"/>
      <c r="H362" s="24"/>
      <c r="K362" s="5"/>
      <c r="L362" s="23"/>
      <c r="M362" s="23"/>
      <c r="N362" s="11"/>
      <c r="O362" s="18"/>
      <c r="P362" s="6"/>
      <c r="Q362" s="27"/>
      <c r="R362" s="13"/>
      <c r="V362" s="4"/>
      <c r="W362" s="33"/>
      <c r="X362" s="33"/>
      <c r="Y362" s="33"/>
      <c r="Z362" s="33"/>
      <c r="AA362" s="33"/>
      <c r="AB362" s="33"/>
      <c r="AC362" s="33"/>
      <c r="AD362" s="17"/>
      <c r="AE362" s="13"/>
      <c r="AF362" s="13"/>
      <c r="AG362" s="3"/>
      <c r="AH362" s="22"/>
      <c r="AI362" s="22"/>
      <c r="AJ362" s="22"/>
      <c r="AK362" s="4"/>
      <c r="AL362" s="36"/>
      <c r="AM362" s="36"/>
      <c r="AN362" s="22"/>
    </row>
    <row r="363" spans="4:40" s="12" customFormat="1" ht="39.75" customHeight="1">
      <c r="D363" s="35"/>
      <c r="E363" s="35"/>
      <c r="F363" s="4"/>
      <c r="H363" s="24"/>
      <c r="K363" s="5"/>
      <c r="L363" s="23"/>
      <c r="M363" s="23"/>
      <c r="N363" s="11"/>
      <c r="O363" s="18"/>
      <c r="P363" s="6"/>
      <c r="Q363" s="27"/>
      <c r="R363" s="13"/>
      <c r="V363" s="4"/>
      <c r="W363" s="33"/>
      <c r="X363" s="33"/>
      <c r="Y363" s="33"/>
      <c r="Z363" s="33"/>
      <c r="AA363" s="33"/>
      <c r="AB363" s="33"/>
      <c r="AC363" s="33"/>
      <c r="AD363" s="17"/>
      <c r="AE363" s="13"/>
      <c r="AF363" s="13"/>
      <c r="AG363" s="3"/>
      <c r="AH363" s="22"/>
      <c r="AI363" s="22"/>
      <c r="AJ363" s="22"/>
      <c r="AK363" s="4"/>
      <c r="AL363" s="36"/>
      <c r="AM363" s="36"/>
      <c r="AN363" s="22"/>
    </row>
    <row r="364" spans="4:40" s="12" customFormat="1" ht="39.75" customHeight="1">
      <c r="D364" s="35"/>
      <c r="E364" s="35"/>
      <c r="F364" s="4"/>
      <c r="H364" s="24"/>
      <c r="K364" s="5"/>
      <c r="L364" s="23"/>
      <c r="M364" s="23"/>
      <c r="N364" s="11"/>
      <c r="O364" s="18"/>
      <c r="P364" s="6"/>
      <c r="Q364" s="27"/>
      <c r="R364" s="13"/>
      <c r="V364" s="4"/>
      <c r="W364" s="33"/>
      <c r="X364" s="33"/>
      <c r="Y364" s="33"/>
      <c r="Z364" s="33"/>
      <c r="AA364" s="33"/>
      <c r="AB364" s="33"/>
      <c r="AC364" s="33"/>
      <c r="AD364" s="17"/>
      <c r="AE364" s="13"/>
      <c r="AF364" s="13"/>
      <c r="AG364" s="3"/>
      <c r="AH364" s="22"/>
      <c r="AI364" s="22"/>
      <c r="AJ364" s="22"/>
      <c r="AK364" s="4"/>
      <c r="AL364" s="36"/>
      <c r="AM364" s="36"/>
      <c r="AN364" s="22"/>
    </row>
    <row r="365" spans="4:40" s="12" customFormat="1" ht="39.75" customHeight="1">
      <c r="D365" s="35"/>
      <c r="E365" s="35"/>
      <c r="F365" s="4"/>
      <c r="H365" s="24"/>
      <c r="K365" s="5"/>
      <c r="L365" s="23"/>
      <c r="M365" s="23"/>
      <c r="N365" s="11"/>
      <c r="O365" s="18"/>
      <c r="P365" s="6"/>
      <c r="Q365" s="27"/>
      <c r="R365" s="13"/>
      <c r="V365" s="4"/>
      <c r="W365" s="33"/>
      <c r="X365" s="33"/>
      <c r="Y365" s="33"/>
      <c r="Z365" s="33"/>
      <c r="AA365" s="33"/>
      <c r="AB365" s="33"/>
      <c r="AC365" s="33"/>
      <c r="AD365" s="17"/>
      <c r="AE365" s="17"/>
      <c r="AF365" s="13"/>
      <c r="AG365" s="3"/>
      <c r="AH365" s="22"/>
      <c r="AI365" s="22"/>
      <c r="AJ365" s="22"/>
      <c r="AK365" s="4"/>
      <c r="AL365" s="36"/>
      <c r="AM365" s="36"/>
      <c r="AN365" s="22"/>
    </row>
    <row r="366" spans="4:40" s="12" customFormat="1" ht="39.75" customHeight="1">
      <c r="D366" s="35"/>
      <c r="E366" s="35"/>
      <c r="F366" s="4"/>
      <c r="H366" s="24"/>
      <c r="K366" s="5"/>
      <c r="L366" s="23"/>
      <c r="M366" s="23"/>
      <c r="N366" s="11"/>
      <c r="O366" s="18"/>
      <c r="P366" s="6"/>
      <c r="Q366" s="27"/>
      <c r="R366" s="13"/>
      <c r="V366" s="4"/>
      <c r="W366" s="33"/>
      <c r="X366" s="33"/>
      <c r="Y366" s="33"/>
      <c r="Z366" s="33"/>
      <c r="AA366" s="33"/>
      <c r="AB366" s="33"/>
      <c r="AC366" s="33"/>
      <c r="AD366" s="17"/>
      <c r="AE366" s="13"/>
      <c r="AF366" s="13"/>
      <c r="AG366" s="3"/>
      <c r="AH366" s="22"/>
      <c r="AI366" s="22"/>
      <c r="AJ366" s="22"/>
      <c r="AK366" s="4"/>
      <c r="AL366" s="36"/>
      <c r="AM366" s="36"/>
      <c r="AN366" s="22"/>
    </row>
    <row r="367" spans="4:40" s="12" customFormat="1" ht="25.5" customHeight="1">
      <c r="D367" s="35"/>
      <c r="E367" s="35"/>
      <c r="F367" s="4"/>
      <c r="H367" s="24"/>
      <c r="K367" s="5"/>
      <c r="L367" s="23"/>
      <c r="M367" s="23"/>
      <c r="N367" s="11"/>
      <c r="O367" s="18"/>
      <c r="P367" s="6"/>
      <c r="Q367" s="27"/>
      <c r="R367" s="13"/>
      <c r="V367" s="4"/>
      <c r="W367" s="33"/>
      <c r="X367" s="33"/>
      <c r="Y367" s="33"/>
      <c r="Z367" s="33"/>
      <c r="AA367" s="33"/>
      <c r="AB367" s="33"/>
      <c r="AC367" s="33"/>
      <c r="AD367" s="17"/>
      <c r="AE367" s="13"/>
      <c r="AF367" s="13"/>
      <c r="AG367" s="3"/>
      <c r="AH367" s="22"/>
      <c r="AI367" s="22"/>
      <c r="AJ367" s="22"/>
      <c r="AK367" s="4"/>
      <c r="AL367" s="36"/>
      <c r="AM367" s="36"/>
      <c r="AN367" s="22"/>
    </row>
    <row r="368" spans="4:40" s="12" customFormat="1" ht="25.5" customHeight="1">
      <c r="D368" s="35"/>
      <c r="E368" s="35"/>
      <c r="F368" s="4"/>
      <c r="H368" s="24"/>
      <c r="K368" s="5"/>
      <c r="L368" s="23"/>
      <c r="M368" s="23"/>
      <c r="N368" s="11"/>
      <c r="O368" s="18"/>
      <c r="P368" s="6"/>
      <c r="Q368" s="27"/>
      <c r="R368" s="13"/>
      <c r="V368" s="4"/>
      <c r="W368" s="33"/>
      <c r="X368" s="33"/>
      <c r="Y368" s="33"/>
      <c r="Z368" s="33"/>
      <c r="AA368" s="33"/>
      <c r="AB368" s="33"/>
      <c r="AC368" s="33"/>
      <c r="AD368" s="17"/>
      <c r="AE368" s="13"/>
      <c r="AF368" s="13"/>
      <c r="AG368" s="3"/>
      <c r="AH368" s="22"/>
      <c r="AI368" s="22"/>
      <c r="AJ368" s="22"/>
      <c r="AK368" s="4"/>
      <c r="AL368" s="36"/>
      <c r="AM368" s="36"/>
      <c r="AN368" s="22"/>
    </row>
    <row r="369" spans="4:40" s="12" customFormat="1" ht="25.5" customHeight="1">
      <c r="D369" s="35"/>
      <c r="E369" s="35"/>
      <c r="F369" s="4"/>
      <c r="H369" s="24"/>
      <c r="K369" s="5"/>
      <c r="L369" s="23"/>
      <c r="M369" s="23"/>
      <c r="N369" s="11"/>
      <c r="O369" s="18"/>
      <c r="P369" s="6"/>
      <c r="Q369" s="27"/>
      <c r="R369" s="13"/>
      <c r="V369" s="4"/>
      <c r="W369" s="33"/>
      <c r="X369" s="33"/>
      <c r="Y369" s="33"/>
      <c r="Z369" s="33"/>
      <c r="AA369" s="33"/>
      <c r="AB369" s="33"/>
      <c r="AC369" s="33"/>
      <c r="AD369" s="17"/>
      <c r="AE369" s="13"/>
      <c r="AF369" s="13"/>
      <c r="AG369" s="3"/>
      <c r="AH369" s="22"/>
      <c r="AI369" s="22"/>
      <c r="AJ369" s="22"/>
      <c r="AK369" s="4"/>
      <c r="AL369" s="36"/>
      <c r="AM369" s="36"/>
      <c r="AN369" s="22"/>
    </row>
    <row r="370" spans="4:40" s="12" customFormat="1" ht="25.5" customHeight="1">
      <c r="D370" s="35"/>
      <c r="E370" s="35"/>
      <c r="F370" s="4"/>
      <c r="H370" s="24"/>
      <c r="K370" s="5"/>
      <c r="L370" s="23"/>
      <c r="M370" s="23"/>
      <c r="N370" s="11"/>
      <c r="O370" s="18"/>
      <c r="P370" s="6"/>
      <c r="Q370" s="27"/>
      <c r="R370" s="13"/>
      <c r="V370" s="4"/>
      <c r="W370" s="33"/>
      <c r="X370" s="33"/>
      <c r="Y370" s="33"/>
      <c r="Z370" s="33"/>
      <c r="AA370" s="33"/>
      <c r="AB370" s="33"/>
      <c r="AC370" s="33"/>
      <c r="AD370" s="17"/>
      <c r="AE370" s="13"/>
      <c r="AF370" s="13"/>
      <c r="AG370" s="3"/>
      <c r="AH370" s="22"/>
      <c r="AI370" s="22"/>
      <c r="AJ370" s="22"/>
      <c r="AK370" s="4"/>
      <c r="AL370" s="36"/>
      <c r="AM370" s="36"/>
      <c r="AN370" s="22"/>
    </row>
    <row r="371" spans="4:40" s="12" customFormat="1" ht="25.5" customHeight="1">
      <c r="D371" s="35"/>
      <c r="E371" s="35"/>
      <c r="F371" s="4"/>
      <c r="H371" s="24"/>
      <c r="K371" s="5"/>
      <c r="L371" s="23"/>
      <c r="M371" s="23"/>
      <c r="N371" s="11"/>
      <c r="O371" s="18"/>
      <c r="P371" s="6"/>
      <c r="Q371" s="27"/>
      <c r="R371" s="13"/>
      <c r="V371" s="4"/>
      <c r="W371" s="33"/>
      <c r="X371" s="33"/>
      <c r="Y371" s="33"/>
      <c r="Z371" s="33"/>
      <c r="AA371" s="33"/>
      <c r="AB371" s="33"/>
      <c r="AC371" s="33"/>
      <c r="AD371" s="17"/>
      <c r="AE371" s="13"/>
      <c r="AF371" s="13"/>
      <c r="AG371" s="3"/>
      <c r="AH371" s="22"/>
      <c r="AI371" s="22"/>
      <c r="AJ371" s="22"/>
      <c r="AK371" s="4"/>
      <c r="AL371" s="36"/>
      <c r="AM371" s="36"/>
      <c r="AN371" s="22"/>
    </row>
    <row r="372" spans="4:40" s="12" customFormat="1" ht="25.5" customHeight="1">
      <c r="D372" s="35"/>
      <c r="E372" s="35"/>
      <c r="F372" s="4"/>
      <c r="H372" s="24"/>
      <c r="K372" s="5"/>
      <c r="L372" s="23"/>
      <c r="M372" s="23"/>
      <c r="N372" s="11"/>
      <c r="O372" s="18"/>
      <c r="P372" s="6"/>
      <c r="Q372" s="27"/>
      <c r="R372" s="13"/>
      <c r="V372" s="4"/>
      <c r="W372" s="33"/>
      <c r="X372" s="33"/>
      <c r="Y372" s="33"/>
      <c r="Z372" s="33"/>
      <c r="AA372" s="33"/>
      <c r="AB372" s="33"/>
      <c r="AC372" s="33"/>
      <c r="AD372" s="17"/>
      <c r="AE372" s="13"/>
      <c r="AF372" s="13"/>
      <c r="AG372" s="3"/>
      <c r="AH372" s="22"/>
      <c r="AI372" s="22"/>
      <c r="AJ372" s="22"/>
      <c r="AK372" s="4"/>
      <c r="AL372" s="36"/>
      <c r="AM372" s="36"/>
      <c r="AN372" s="22"/>
    </row>
    <row r="373" spans="4:40" s="12" customFormat="1" ht="39.75" customHeight="1">
      <c r="D373" s="35"/>
      <c r="E373" s="35"/>
      <c r="F373" s="4"/>
      <c r="H373" s="24"/>
      <c r="K373" s="5"/>
      <c r="L373" s="23"/>
      <c r="M373" s="23"/>
      <c r="N373" s="11"/>
      <c r="O373" s="18"/>
      <c r="P373" s="6"/>
      <c r="Q373" s="27"/>
      <c r="R373" s="13"/>
      <c r="V373" s="4"/>
      <c r="W373" s="33"/>
      <c r="X373" s="33"/>
      <c r="Y373" s="33"/>
      <c r="Z373" s="33"/>
      <c r="AA373" s="33"/>
      <c r="AB373" s="33"/>
      <c r="AC373" s="33"/>
      <c r="AD373" s="17"/>
      <c r="AE373" s="13"/>
      <c r="AF373" s="13"/>
      <c r="AG373" s="3"/>
      <c r="AH373" s="22"/>
      <c r="AI373" s="22"/>
      <c r="AJ373" s="22"/>
      <c r="AK373" s="4"/>
      <c r="AL373" s="36"/>
      <c r="AM373" s="36"/>
      <c r="AN373" s="22"/>
    </row>
    <row r="374" spans="4:40" s="12" customFormat="1" ht="39.75" customHeight="1">
      <c r="D374" s="35"/>
      <c r="E374" s="35"/>
      <c r="F374" s="4"/>
      <c r="H374" s="24"/>
      <c r="K374" s="5"/>
      <c r="L374" s="23"/>
      <c r="M374" s="23"/>
      <c r="N374" s="11"/>
      <c r="O374" s="18"/>
      <c r="P374" s="6"/>
      <c r="Q374" s="27"/>
      <c r="R374" s="13"/>
      <c r="V374" s="4"/>
      <c r="W374" s="33"/>
      <c r="X374" s="33"/>
      <c r="Y374" s="33"/>
      <c r="Z374" s="33"/>
      <c r="AA374" s="33"/>
      <c r="AB374" s="33"/>
      <c r="AC374" s="33"/>
      <c r="AD374" s="17"/>
      <c r="AE374" s="17"/>
      <c r="AF374" s="13"/>
      <c r="AG374" s="3"/>
      <c r="AH374" s="22"/>
      <c r="AI374" s="22"/>
      <c r="AJ374" s="22"/>
      <c r="AK374" s="4"/>
      <c r="AL374" s="36"/>
      <c r="AM374" s="36"/>
      <c r="AN374" s="22"/>
    </row>
    <row r="375" spans="4:40" s="12" customFormat="1" ht="39.75" customHeight="1">
      <c r="D375" s="35"/>
      <c r="E375" s="35"/>
      <c r="F375" s="4"/>
      <c r="H375" s="24"/>
      <c r="K375" s="5"/>
      <c r="L375" s="23"/>
      <c r="M375" s="23"/>
      <c r="N375" s="11"/>
      <c r="O375" s="18"/>
      <c r="P375" s="6"/>
      <c r="Q375" s="27"/>
      <c r="R375" s="13"/>
      <c r="V375" s="4"/>
      <c r="W375" s="33"/>
      <c r="X375" s="33"/>
      <c r="Y375" s="33"/>
      <c r="Z375" s="33"/>
      <c r="AA375" s="33"/>
      <c r="AB375" s="33"/>
      <c r="AC375" s="33"/>
      <c r="AD375" s="17"/>
      <c r="AE375" s="13"/>
      <c r="AF375" s="13"/>
      <c r="AG375" s="3"/>
      <c r="AH375" s="22"/>
      <c r="AI375" s="22"/>
      <c r="AJ375" s="22"/>
      <c r="AK375" s="4"/>
      <c r="AL375" s="36"/>
      <c r="AM375" s="36"/>
      <c r="AN375" s="22"/>
    </row>
    <row r="376" spans="4:40" s="12" customFormat="1" ht="39.75" customHeight="1">
      <c r="D376" s="35"/>
      <c r="E376" s="35"/>
      <c r="F376" s="4"/>
      <c r="H376" s="24"/>
      <c r="K376" s="5"/>
      <c r="L376" s="23"/>
      <c r="M376" s="23"/>
      <c r="N376" s="11"/>
      <c r="O376" s="18"/>
      <c r="P376" s="6"/>
      <c r="Q376" s="27"/>
      <c r="R376" s="13"/>
      <c r="V376" s="4"/>
      <c r="W376" s="33"/>
      <c r="X376" s="33"/>
      <c r="Y376" s="33"/>
      <c r="Z376" s="33"/>
      <c r="AA376" s="33"/>
      <c r="AB376" s="33"/>
      <c r="AC376" s="33"/>
      <c r="AD376" s="17"/>
      <c r="AE376" s="13"/>
      <c r="AF376" s="13"/>
      <c r="AG376" s="10"/>
      <c r="AH376" s="22"/>
      <c r="AI376" s="22"/>
      <c r="AJ376" s="22"/>
      <c r="AK376" s="4"/>
      <c r="AL376" s="36"/>
      <c r="AM376" s="36"/>
      <c r="AN376" s="22"/>
    </row>
    <row r="377" spans="4:40" s="12" customFormat="1" ht="25.5" customHeight="1">
      <c r="D377" s="35"/>
      <c r="E377" s="35"/>
      <c r="F377" s="4"/>
      <c r="H377" s="24"/>
      <c r="K377" s="5"/>
      <c r="L377" s="23"/>
      <c r="M377" s="23"/>
      <c r="N377" s="11"/>
      <c r="O377" s="18"/>
      <c r="P377" s="6"/>
      <c r="Q377" s="27"/>
      <c r="R377" s="13"/>
      <c r="V377" s="4"/>
      <c r="W377" s="33"/>
      <c r="X377" s="33"/>
      <c r="Y377" s="33"/>
      <c r="Z377" s="33"/>
      <c r="AA377" s="33"/>
      <c r="AB377" s="33"/>
      <c r="AC377" s="33"/>
      <c r="AD377" s="17"/>
      <c r="AE377" s="13"/>
      <c r="AF377" s="13"/>
      <c r="AG377" s="3"/>
      <c r="AH377" s="22"/>
      <c r="AI377" s="22"/>
      <c r="AJ377" s="22"/>
      <c r="AK377" s="4"/>
      <c r="AL377" s="36"/>
      <c r="AM377" s="36"/>
      <c r="AN377" s="22"/>
    </row>
    <row r="378" spans="4:40" s="12" customFormat="1" ht="25.5" customHeight="1">
      <c r="D378" s="35"/>
      <c r="E378" s="35"/>
      <c r="F378" s="4"/>
      <c r="H378" s="24"/>
      <c r="K378" s="5"/>
      <c r="L378" s="23"/>
      <c r="M378" s="23"/>
      <c r="N378" s="11"/>
      <c r="O378" s="18"/>
      <c r="P378" s="6"/>
      <c r="Q378" s="27"/>
      <c r="R378" s="13"/>
      <c r="V378" s="4"/>
      <c r="W378" s="33"/>
      <c r="X378" s="33"/>
      <c r="Y378" s="33"/>
      <c r="Z378" s="33"/>
      <c r="AA378" s="33"/>
      <c r="AB378" s="33"/>
      <c r="AC378" s="33"/>
      <c r="AD378" s="17"/>
      <c r="AE378" s="13"/>
      <c r="AF378" s="13"/>
      <c r="AG378" s="3"/>
      <c r="AH378" s="22"/>
      <c r="AI378" s="22"/>
      <c r="AJ378" s="22"/>
      <c r="AK378" s="4"/>
      <c r="AL378" s="36"/>
      <c r="AM378" s="36"/>
      <c r="AN378" s="22"/>
    </row>
    <row r="379" spans="4:40" s="12" customFormat="1" ht="39.75" customHeight="1">
      <c r="D379" s="35"/>
      <c r="E379" s="35"/>
      <c r="F379" s="4"/>
      <c r="H379" s="24"/>
      <c r="K379" s="5"/>
      <c r="L379" s="23"/>
      <c r="M379" s="23"/>
      <c r="N379" s="11"/>
      <c r="O379" s="18"/>
      <c r="P379" s="6"/>
      <c r="Q379" s="27"/>
      <c r="R379" s="13"/>
      <c r="V379" s="4"/>
      <c r="W379" s="33"/>
      <c r="X379" s="33"/>
      <c r="Y379" s="33"/>
      <c r="Z379" s="33"/>
      <c r="AA379" s="33"/>
      <c r="AB379" s="33"/>
      <c r="AC379" s="33"/>
      <c r="AD379" s="17"/>
      <c r="AE379" s="13"/>
      <c r="AF379" s="13"/>
      <c r="AG379" s="3"/>
      <c r="AH379" s="22"/>
      <c r="AI379" s="22"/>
      <c r="AJ379" s="22"/>
      <c r="AK379" s="4"/>
      <c r="AL379" s="36"/>
      <c r="AM379" s="36"/>
      <c r="AN379" s="22"/>
    </row>
    <row r="380" spans="4:40" s="12" customFormat="1" ht="25.5" customHeight="1">
      <c r="D380" s="35"/>
      <c r="E380" s="35"/>
      <c r="F380" s="4"/>
      <c r="H380" s="24"/>
      <c r="K380" s="5"/>
      <c r="L380" s="23"/>
      <c r="M380" s="23"/>
      <c r="N380" s="11"/>
      <c r="O380" s="18"/>
      <c r="P380" s="6"/>
      <c r="Q380" s="27"/>
      <c r="R380" s="13"/>
      <c r="V380" s="4"/>
      <c r="W380" s="33"/>
      <c r="X380" s="33"/>
      <c r="Y380" s="33"/>
      <c r="Z380" s="33"/>
      <c r="AA380" s="33"/>
      <c r="AB380" s="33"/>
      <c r="AC380" s="33"/>
      <c r="AD380" s="17"/>
      <c r="AE380" s="13"/>
      <c r="AF380" s="13"/>
      <c r="AG380" s="3"/>
      <c r="AH380" s="22"/>
      <c r="AI380" s="22"/>
      <c r="AJ380" s="22"/>
      <c r="AK380" s="4"/>
      <c r="AL380" s="36"/>
      <c r="AM380" s="36"/>
      <c r="AN380" s="22"/>
    </row>
    <row r="381" spans="4:40" s="12" customFormat="1" ht="39.75" customHeight="1">
      <c r="D381" s="35"/>
      <c r="E381" s="35"/>
      <c r="F381" s="4"/>
      <c r="H381" s="24"/>
      <c r="K381" s="5"/>
      <c r="L381" s="23"/>
      <c r="M381" s="23"/>
      <c r="N381" s="11"/>
      <c r="O381" s="18"/>
      <c r="P381" s="6"/>
      <c r="Q381" s="27"/>
      <c r="R381" s="13"/>
      <c r="V381" s="4"/>
      <c r="W381" s="33"/>
      <c r="X381" s="33"/>
      <c r="Y381" s="33"/>
      <c r="Z381" s="33"/>
      <c r="AA381" s="33"/>
      <c r="AB381" s="33"/>
      <c r="AC381" s="33"/>
      <c r="AD381" s="17"/>
      <c r="AE381" s="13"/>
      <c r="AF381" s="13"/>
      <c r="AG381" s="3"/>
      <c r="AH381" s="22"/>
      <c r="AI381" s="22"/>
      <c r="AJ381" s="22"/>
      <c r="AK381" s="4"/>
      <c r="AL381" s="36"/>
      <c r="AM381" s="36"/>
      <c r="AN381" s="22"/>
    </row>
    <row r="382" spans="4:40" s="12" customFormat="1" ht="25.5" customHeight="1">
      <c r="D382" s="35"/>
      <c r="E382" s="35"/>
      <c r="F382" s="4"/>
      <c r="H382" s="24"/>
      <c r="K382" s="5"/>
      <c r="L382" s="23"/>
      <c r="M382" s="23"/>
      <c r="N382" s="11"/>
      <c r="O382" s="18"/>
      <c r="P382" s="6"/>
      <c r="Q382" s="27"/>
      <c r="R382" s="13"/>
      <c r="V382" s="4"/>
      <c r="W382" s="33"/>
      <c r="X382" s="33"/>
      <c r="Y382" s="33"/>
      <c r="Z382" s="33"/>
      <c r="AA382" s="33"/>
      <c r="AB382" s="33"/>
      <c r="AC382" s="33"/>
      <c r="AD382" s="17"/>
      <c r="AE382" s="13"/>
      <c r="AF382" s="13"/>
      <c r="AG382" s="3"/>
      <c r="AH382" s="22"/>
      <c r="AI382" s="22"/>
      <c r="AJ382" s="22"/>
      <c r="AK382" s="4"/>
      <c r="AL382" s="36"/>
      <c r="AM382" s="36"/>
      <c r="AN382" s="22"/>
    </row>
    <row r="383" spans="4:40" s="12" customFormat="1" ht="39.75" customHeight="1">
      <c r="D383" s="35"/>
      <c r="E383" s="35"/>
      <c r="F383" s="4"/>
      <c r="H383" s="24"/>
      <c r="K383" s="5"/>
      <c r="L383" s="23"/>
      <c r="M383" s="23"/>
      <c r="N383" s="11"/>
      <c r="O383" s="18"/>
      <c r="P383" s="6"/>
      <c r="Q383" s="27"/>
      <c r="R383" s="13"/>
      <c r="V383" s="4"/>
      <c r="W383" s="33"/>
      <c r="X383" s="33"/>
      <c r="Y383" s="33"/>
      <c r="Z383" s="33"/>
      <c r="AA383" s="33"/>
      <c r="AB383" s="33"/>
      <c r="AC383" s="33"/>
      <c r="AD383" s="17"/>
      <c r="AE383" s="13"/>
      <c r="AF383" s="13"/>
      <c r="AG383" s="3"/>
      <c r="AH383" s="22"/>
      <c r="AI383" s="22"/>
      <c r="AJ383" s="22"/>
      <c r="AK383" s="4"/>
      <c r="AL383" s="36"/>
      <c r="AM383" s="36"/>
      <c r="AN383" s="22"/>
    </row>
    <row r="384" spans="4:40" s="12" customFormat="1" ht="25.5" customHeight="1">
      <c r="D384" s="35"/>
      <c r="E384" s="35"/>
      <c r="F384" s="4"/>
      <c r="H384" s="24"/>
      <c r="K384" s="5"/>
      <c r="L384" s="23"/>
      <c r="M384" s="23"/>
      <c r="N384" s="11"/>
      <c r="O384" s="18"/>
      <c r="P384" s="6"/>
      <c r="Q384" s="27"/>
      <c r="R384" s="13"/>
      <c r="V384" s="4"/>
      <c r="W384" s="33"/>
      <c r="X384" s="33"/>
      <c r="Y384" s="33"/>
      <c r="Z384" s="33"/>
      <c r="AA384" s="33"/>
      <c r="AB384" s="33"/>
      <c r="AC384" s="33"/>
      <c r="AD384" s="17"/>
      <c r="AE384" s="13"/>
      <c r="AF384" s="13"/>
      <c r="AG384" s="3"/>
      <c r="AH384" s="22"/>
      <c r="AI384" s="22"/>
      <c r="AJ384" s="22"/>
      <c r="AK384" s="4"/>
      <c r="AL384" s="36"/>
      <c r="AM384" s="36"/>
      <c r="AN384" s="22"/>
    </row>
    <row r="385" spans="4:40" s="12" customFormat="1" ht="25.5" customHeight="1">
      <c r="D385" s="35"/>
      <c r="E385" s="35"/>
      <c r="F385" s="4"/>
      <c r="H385" s="24"/>
      <c r="K385" s="5"/>
      <c r="L385" s="23"/>
      <c r="M385" s="23"/>
      <c r="N385" s="11"/>
      <c r="O385" s="18"/>
      <c r="P385" s="6"/>
      <c r="Q385" s="27"/>
      <c r="R385" s="13"/>
      <c r="V385" s="4"/>
      <c r="W385" s="33"/>
      <c r="X385" s="33"/>
      <c r="Y385" s="33"/>
      <c r="Z385" s="33"/>
      <c r="AA385" s="33"/>
      <c r="AB385" s="33"/>
      <c r="AC385" s="33"/>
      <c r="AD385" s="17"/>
      <c r="AE385" s="13"/>
      <c r="AF385" s="13"/>
      <c r="AG385" s="3"/>
      <c r="AH385" s="22"/>
      <c r="AI385" s="22"/>
      <c r="AJ385" s="22"/>
      <c r="AK385" s="4"/>
      <c r="AL385" s="36"/>
      <c r="AM385" s="36"/>
      <c r="AN385" s="22"/>
    </row>
    <row r="386" spans="4:40" s="12" customFormat="1" ht="25.5" customHeight="1">
      <c r="D386" s="35"/>
      <c r="E386" s="35"/>
      <c r="F386" s="4"/>
      <c r="H386" s="24"/>
      <c r="K386" s="5"/>
      <c r="L386" s="23"/>
      <c r="M386" s="23"/>
      <c r="N386" s="11"/>
      <c r="O386" s="18"/>
      <c r="P386" s="6"/>
      <c r="Q386" s="27"/>
      <c r="R386" s="13"/>
      <c r="V386" s="4"/>
      <c r="W386" s="33"/>
      <c r="X386" s="33"/>
      <c r="Y386" s="33"/>
      <c r="Z386" s="33"/>
      <c r="AA386" s="33"/>
      <c r="AB386" s="33"/>
      <c r="AC386" s="33"/>
      <c r="AD386" s="17"/>
      <c r="AE386" s="13"/>
      <c r="AF386" s="13"/>
      <c r="AG386" s="3"/>
      <c r="AH386" s="22"/>
      <c r="AI386" s="22"/>
      <c r="AJ386" s="22"/>
      <c r="AK386" s="4"/>
      <c r="AL386" s="36"/>
      <c r="AM386" s="36"/>
      <c r="AN386" s="22"/>
    </row>
    <row r="387" spans="4:40" s="12" customFormat="1" ht="25.5" customHeight="1">
      <c r="D387" s="35"/>
      <c r="E387" s="35"/>
      <c r="F387" s="4"/>
      <c r="H387" s="24"/>
      <c r="K387" s="5"/>
      <c r="L387" s="23"/>
      <c r="M387" s="23"/>
      <c r="N387" s="11"/>
      <c r="O387" s="18"/>
      <c r="P387" s="6"/>
      <c r="Q387" s="27"/>
      <c r="R387" s="13"/>
      <c r="V387" s="4"/>
      <c r="W387" s="33"/>
      <c r="X387" s="33"/>
      <c r="Y387" s="33"/>
      <c r="Z387" s="33"/>
      <c r="AA387" s="33"/>
      <c r="AB387" s="33"/>
      <c r="AC387" s="33"/>
      <c r="AD387" s="17"/>
      <c r="AE387" s="13"/>
      <c r="AF387" s="13"/>
      <c r="AG387" s="3"/>
      <c r="AH387" s="22"/>
      <c r="AI387" s="22"/>
      <c r="AJ387" s="22"/>
      <c r="AK387" s="4"/>
      <c r="AL387" s="36"/>
      <c r="AM387" s="36"/>
      <c r="AN387" s="22"/>
    </row>
    <row r="388" spans="4:40" s="12" customFormat="1" ht="25.5" customHeight="1">
      <c r="D388" s="35"/>
      <c r="E388" s="35"/>
      <c r="F388" s="4"/>
      <c r="H388" s="24"/>
      <c r="K388" s="5"/>
      <c r="L388" s="23"/>
      <c r="M388" s="23"/>
      <c r="N388" s="11"/>
      <c r="O388" s="1"/>
      <c r="P388" s="4"/>
      <c r="Q388" s="27"/>
      <c r="R388" s="13"/>
      <c r="V388" s="4"/>
      <c r="W388" s="33"/>
      <c r="X388" s="33"/>
      <c r="Y388" s="33"/>
      <c r="Z388" s="33"/>
      <c r="AA388" s="33"/>
      <c r="AB388" s="33"/>
      <c r="AC388" s="33"/>
      <c r="AD388" s="17"/>
      <c r="AE388" s="13"/>
      <c r="AF388" s="13"/>
      <c r="AG388" s="3"/>
      <c r="AH388" s="22"/>
      <c r="AI388" s="22"/>
      <c r="AJ388" s="22"/>
      <c r="AK388" s="4"/>
      <c r="AL388" s="36"/>
      <c r="AM388" s="36"/>
      <c r="AN388" s="22"/>
    </row>
    <row r="389" spans="4:40" s="12" customFormat="1" ht="25.5" customHeight="1">
      <c r="D389" s="35"/>
      <c r="E389" s="35"/>
      <c r="F389" s="4"/>
      <c r="H389" s="24"/>
      <c r="K389" s="5"/>
      <c r="L389" s="23"/>
      <c r="M389" s="23"/>
      <c r="N389" s="11"/>
      <c r="O389" s="18"/>
      <c r="P389" s="6"/>
      <c r="Q389" s="27"/>
      <c r="R389" s="13"/>
      <c r="V389" s="4"/>
      <c r="W389" s="33"/>
      <c r="X389" s="33"/>
      <c r="Y389" s="33"/>
      <c r="Z389" s="33"/>
      <c r="AA389" s="33"/>
      <c r="AB389" s="33"/>
      <c r="AC389" s="33"/>
      <c r="AD389" s="17"/>
      <c r="AE389" s="13"/>
      <c r="AF389" s="13"/>
      <c r="AG389" s="3"/>
      <c r="AH389" s="22"/>
      <c r="AI389" s="22"/>
      <c r="AJ389" s="22"/>
      <c r="AK389" s="4"/>
      <c r="AL389" s="36"/>
      <c r="AM389" s="36"/>
      <c r="AN389" s="22"/>
    </row>
    <row r="390" spans="4:40" s="12" customFormat="1" ht="25.5" customHeight="1">
      <c r="D390" s="35"/>
      <c r="E390" s="35"/>
      <c r="F390" s="4"/>
      <c r="H390" s="24"/>
      <c r="K390" s="5"/>
      <c r="L390" s="23"/>
      <c r="M390" s="23"/>
      <c r="N390" s="11"/>
      <c r="O390" s="18"/>
      <c r="P390" s="6"/>
      <c r="Q390" s="27"/>
      <c r="R390" s="13"/>
      <c r="V390" s="4"/>
      <c r="W390" s="33"/>
      <c r="X390" s="33"/>
      <c r="Y390" s="33"/>
      <c r="Z390" s="33"/>
      <c r="AA390" s="33"/>
      <c r="AB390" s="33"/>
      <c r="AC390" s="33"/>
      <c r="AD390" s="17"/>
      <c r="AE390" s="13"/>
      <c r="AF390" s="13"/>
      <c r="AG390" s="3"/>
      <c r="AH390" s="22"/>
      <c r="AI390" s="22"/>
      <c r="AJ390" s="22"/>
      <c r="AK390" s="4"/>
      <c r="AL390" s="36"/>
      <c r="AM390" s="36"/>
      <c r="AN390" s="22"/>
    </row>
    <row r="391" spans="4:40" s="12" customFormat="1" ht="39.75" customHeight="1">
      <c r="D391" s="35"/>
      <c r="E391" s="35"/>
      <c r="F391" s="4"/>
      <c r="H391" s="24"/>
      <c r="K391" s="5"/>
      <c r="L391" s="23"/>
      <c r="M391" s="23"/>
      <c r="N391" s="11"/>
      <c r="O391" s="18"/>
      <c r="P391" s="6"/>
      <c r="Q391" s="27"/>
      <c r="R391" s="13"/>
      <c r="V391" s="4"/>
      <c r="W391" s="33"/>
      <c r="X391" s="33"/>
      <c r="Y391" s="33"/>
      <c r="Z391" s="33"/>
      <c r="AA391" s="33"/>
      <c r="AB391" s="33"/>
      <c r="AC391" s="33"/>
      <c r="AD391" s="17"/>
      <c r="AE391" s="13"/>
      <c r="AF391" s="13"/>
      <c r="AG391" s="3"/>
      <c r="AH391" s="22"/>
      <c r="AI391" s="22"/>
      <c r="AJ391" s="22"/>
      <c r="AK391" s="4"/>
      <c r="AL391" s="36"/>
      <c r="AM391" s="36"/>
      <c r="AN391" s="22"/>
    </row>
    <row r="392" spans="4:40" s="12" customFormat="1" ht="25.5" customHeight="1">
      <c r="D392" s="35"/>
      <c r="E392" s="35"/>
      <c r="F392" s="4"/>
      <c r="H392" s="24"/>
      <c r="K392" s="5"/>
      <c r="L392" s="23"/>
      <c r="M392" s="23"/>
      <c r="N392" s="11"/>
      <c r="O392" s="18"/>
      <c r="P392" s="6"/>
      <c r="Q392" s="27"/>
      <c r="R392" s="13"/>
      <c r="V392" s="4"/>
      <c r="W392" s="33"/>
      <c r="X392" s="33"/>
      <c r="Y392" s="33"/>
      <c r="Z392" s="33"/>
      <c r="AA392" s="33"/>
      <c r="AB392" s="33"/>
      <c r="AC392" s="33"/>
      <c r="AD392" s="17"/>
      <c r="AE392" s="13"/>
      <c r="AF392" s="13"/>
      <c r="AG392" s="3"/>
      <c r="AH392" s="22"/>
      <c r="AI392" s="22"/>
      <c r="AJ392" s="22"/>
      <c r="AK392" s="4"/>
      <c r="AL392" s="36"/>
      <c r="AM392" s="36"/>
      <c r="AN392" s="22"/>
    </row>
    <row r="393" spans="4:40" s="12" customFormat="1" ht="25.5" customHeight="1">
      <c r="D393" s="35"/>
      <c r="E393" s="35"/>
      <c r="F393" s="4"/>
      <c r="H393" s="24"/>
      <c r="K393" s="5"/>
      <c r="L393" s="23"/>
      <c r="M393" s="23"/>
      <c r="N393" s="11"/>
      <c r="O393" s="18"/>
      <c r="P393" s="6"/>
      <c r="Q393" s="27"/>
      <c r="R393" s="13"/>
      <c r="V393" s="4"/>
      <c r="W393" s="33"/>
      <c r="X393" s="33"/>
      <c r="Y393" s="33"/>
      <c r="Z393" s="33"/>
      <c r="AA393" s="33"/>
      <c r="AB393" s="33"/>
      <c r="AC393" s="33"/>
      <c r="AD393" s="17"/>
      <c r="AE393" s="13"/>
      <c r="AF393" s="13"/>
      <c r="AG393" s="3"/>
      <c r="AH393" s="22"/>
      <c r="AI393" s="22"/>
      <c r="AJ393" s="22"/>
      <c r="AK393" s="4"/>
      <c r="AL393" s="36"/>
      <c r="AM393" s="36"/>
      <c r="AN393" s="22"/>
    </row>
    <row r="394" spans="4:40" s="12" customFormat="1" ht="25.5" customHeight="1">
      <c r="D394" s="35"/>
      <c r="E394" s="35"/>
      <c r="F394" s="4"/>
      <c r="H394" s="24"/>
      <c r="K394" s="5"/>
      <c r="L394" s="23"/>
      <c r="M394" s="23"/>
      <c r="N394" s="11"/>
      <c r="O394" s="18"/>
      <c r="P394" s="6"/>
      <c r="Q394" s="27"/>
      <c r="R394" s="13"/>
      <c r="V394" s="4"/>
      <c r="W394" s="33"/>
      <c r="X394" s="33"/>
      <c r="Y394" s="33"/>
      <c r="Z394" s="33"/>
      <c r="AA394" s="33"/>
      <c r="AB394" s="33"/>
      <c r="AC394" s="33"/>
      <c r="AD394" s="17"/>
      <c r="AE394" s="13"/>
      <c r="AF394" s="13"/>
      <c r="AG394" s="3"/>
      <c r="AH394" s="22"/>
      <c r="AI394" s="22"/>
      <c r="AJ394" s="22"/>
      <c r="AK394" s="4"/>
      <c r="AL394" s="36"/>
      <c r="AM394" s="36"/>
      <c r="AN394" s="22"/>
    </row>
    <row r="395" spans="4:40" s="12" customFormat="1" ht="25.5" customHeight="1">
      <c r="D395" s="35"/>
      <c r="E395" s="35"/>
      <c r="F395" s="4"/>
      <c r="H395" s="24"/>
      <c r="K395" s="5"/>
      <c r="L395" s="23"/>
      <c r="M395" s="23"/>
      <c r="N395" s="11"/>
      <c r="O395" s="18"/>
      <c r="P395" s="6"/>
      <c r="Q395" s="27"/>
      <c r="R395" s="13"/>
      <c r="V395" s="4"/>
      <c r="W395" s="33"/>
      <c r="X395" s="33"/>
      <c r="Y395" s="33"/>
      <c r="Z395" s="33"/>
      <c r="AA395" s="33"/>
      <c r="AB395" s="33"/>
      <c r="AC395" s="33"/>
      <c r="AD395" s="17"/>
      <c r="AE395" s="13"/>
      <c r="AF395" s="13"/>
      <c r="AG395" s="3"/>
      <c r="AH395" s="22"/>
      <c r="AI395" s="22"/>
      <c r="AJ395" s="22"/>
      <c r="AK395" s="4"/>
      <c r="AL395" s="36"/>
      <c r="AM395" s="36"/>
      <c r="AN395" s="22"/>
    </row>
    <row r="396" spans="4:40" s="12" customFormat="1" ht="25.5" customHeight="1">
      <c r="D396" s="35"/>
      <c r="E396" s="35"/>
      <c r="F396" s="4"/>
      <c r="H396" s="24"/>
      <c r="K396" s="5"/>
      <c r="L396" s="23"/>
      <c r="M396" s="23"/>
      <c r="N396" s="11"/>
      <c r="O396" s="18"/>
      <c r="P396" s="6"/>
      <c r="Q396" s="27"/>
      <c r="R396" s="13"/>
      <c r="V396" s="4"/>
      <c r="W396" s="33"/>
      <c r="X396" s="33"/>
      <c r="Y396" s="33"/>
      <c r="Z396" s="33"/>
      <c r="AA396" s="33"/>
      <c r="AB396" s="33"/>
      <c r="AC396" s="33"/>
      <c r="AD396" s="17"/>
      <c r="AE396" s="13"/>
      <c r="AF396" s="13"/>
      <c r="AG396" s="3"/>
      <c r="AH396" s="22"/>
      <c r="AI396" s="22"/>
      <c r="AJ396" s="22"/>
      <c r="AK396" s="4"/>
      <c r="AL396" s="36"/>
      <c r="AM396" s="36"/>
      <c r="AN396" s="22"/>
    </row>
    <row r="397" spans="4:40" s="12" customFormat="1" ht="25.5" customHeight="1">
      <c r="D397" s="35"/>
      <c r="E397" s="35"/>
      <c r="F397" s="4"/>
      <c r="H397" s="24"/>
      <c r="K397" s="5"/>
      <c r="L397" s="23"/>
      <c r="M397" s="23"/>
      <c r="N397" s="11"/>
      <c r="O397" s="18"/>
      <c r="P397" s="6"/>
      <c r="Q397" s="27"/>
      <c r="R397" s="13"/>
      <c r="V397" s="4"/>
      <c r="W397" s="33"/>
      <c r="X397" s="33"/>
      <c r="Y397" s="33"/>
      <c r="Z397" s="33"/>
      <c r="AA397" s="33"/>
      <c r="AB397" s="33"/>
      <c r="AC397" s="33"/>
      <c r="AD397" s="17"/>
      <c r="AE397" s="13"/>
      <c r="AF397" s="13"/>
      <c r="AG397" s="3"/>
      <c r="AH397" s="22"/>
      <c r="AI397" s="22"/>
      <c r="AJ397" s="22"/>
      <c r="AK397" s="4"/>
      <c r="AL397" s="36"/>
      <c r="AM397" s="36"/>
      <c r="AN397" s="22"/>
    </row>
    <row r="398" spans="4:40" s="12" customFormat="1" ht="25.5" customHeight="1">
      <c r="D398" s="35"/>
      <c r="E398" s="35"/>
      <c r="F398" s="4"/>
      <c r="H398" s="24"/>
      <c r="K398" s="5"/>
      <c r="L398" s="23"/>
      <c r="M398" s="23"/>
      <c r="N398" s="11"/>
      <c r="O398" s="18"/>
      <c r="P398" s="6"/>
      <c r="Q398" s="27"/>
      <c r="R398" s="13"/>
      <c r="V398" s="4"/>
      <c r="W398" s="33"/>
      <c r="X398" s="33"/>
      <c r="Y398" s="33"/>
      <c r="Z398" s="33"/>
      <c r="AA398" s="33"/>
      <c r="AB398" s="33"/>
      <c r="AC398" s="33"/>
      <c r="AD398" s="17"/>
      <c r="AE398" s="13"/>
      <c r="AF398" s="13"/>
      <c r="AG398" s="10"/>
      <c r="AH398" s="22"/>
      <c r="AI398" s="22"/>
      <c r="AJ398" s="22"/>
      <c r="AK398" s="4"/>
      <c r="AL398" s="36"/>
      <c r="AM398" s="36"/>
      <c r="AN398" s="22"/>
    </row>
    <row r="399" spans="4:40" s="12" customFormat="1" ht="39.75" customHeight="1">
      <c r="D399" s="35"/>
      <c r="E399" s="35"/>
      <c r="F399" s="4"/>
      <c r="H399" s="24"/>
      <c r="K399" s="5"/>
      <c r="L399" s="23"/>
      <c r="M399" s="23"/>
      <c r="N399" s="11"/>
      <c r="O399" s="18"/>
      <c r="P399" s="6"/>
      <c r="Q399" s="27"/>
      <c r="R399" s="13"/>
      <c r="V399" s="4"/>
      <c r="W399" s="33"/>
      <c r="X399" s="33"/>
      <c r="Y399" s="33"/>
      <c r="Z399" s="33"/>
      <c r="AA399" s="33"/>
      <c r="AB399" s="33"/>
      <c r="AC399" s="33"/>
      <c r="AD399" s="17"/>
      <c r="AE399" s="13"/>
      <c r="AF399" s="13"/>
      <c r="AG399" s="3"/>
      <c r="AH399" s="22"/>
      <c r="AI399" s="22"/>
      <c r="AJ399" s="22"/>
      <c r="AK399" s="4"/>
      <c r="AL399" s="36"/>
      <c r="AM399" s="36"/>
      <c r="AN399" s="22"/>
    </row>
    <row r="400" spans="4:40" s="12" customFormat="1" ht="39.75" customHeight="1">
      <c r="D400" s="35"/>
      <c r="E400" s="35"/>
      <c r="F400" s="4"/>
      <c r="H400" s="24"/>
      <c r="K400" s="5"/>
      <c r="L400" s="23"/>
      <c r="M400" s="23"/>
      <c r="N400" s="11"/>
      <c r="O400" s="18"/>
      <c r="P400" s="6"/>
      <c r="Q400" s="27"/>
      <c r="R400" s="13"/>
      <c r="V400" s="4"/>
      <c r="W400" s="33"/>
      <c r="X400" s="33"/>
      <c r="Y400" s="33"/>
      <c r="Z400" s="33"/>
      <c r="AA400" s="33"/>
      <c r="AB400" s="33"/>
      <c r="AC400" s="33"/>
      <c r="AD400" s="17"/>
      <c r="AE400" s="13"/>
      <c r="AF400" s="13"/>
      <c r="AG400" s="3"/>
      <c r="AH400" s="22"/>
      <c r="AI400" s="22"/>
      <c r="AJ400" s="22"/>
      <c r="AK400" s="4"/>
      <c r="AL400" s="36"/>
      <c r="AM400" s="36"/>
      <c r="AN400" s="22"/>
    </row>
    <row r="401" spans="4:40" s="12" customFormat="1" ht="39.75" customHeight="1">
      <c r="D401" s="35"/>
      <c r="E401" s="35"/>
      <c r="F401" s="4"/>
      <c r="H401" s="24"/>
      <c r="K401" s="5"/>
      <c r="L401" s="13"/>
      <c r="M401" s="13"/>
      <c r="N401" s="11"/>
      <c r="O401" s="18"/>
      <c r="P401" s="6"/>
      <c r="Q401" s="27"/>
      <c r="R401" s="13"/>
      <c r="V401" s="4"/>
      <c r="W401" s="33"/>
      <c r="X401" s="33"/>
      <c r="Y401" s="33"/>
      <c r="Z401" s="33"/>
      <c r="AA401" s="33"/>
      <c r="AB401" s="33"/>
      <c r="AC401" s="33"/>
      <c r="AD401" s="17"/>
      <c r="AE401" s="13"/>
      <c r="AF401" s="13"/>
      <c r="AG401" s="3"/>
      <c r="AH401" s="22"/>
      <c r="AI401" s="22"/>
      <c r="AJ401" s="22"/>
      <c r="AK401" s="4"/>
      <c r="AL401" s="36"/>
      <c r="AM401" s="36"/>
      <c r="AN401" s="22"/>
    </row>
    <row r="402" spans="4:40" s="12" customFormat="1" ht="39.75" customHeight="1">
      <c r="D402" s="35"/>
      <c r="E402" s="35"/>
      <c r="F402" s="4"/>
      <c r="H402" s="24"/>
      <c r="K402" s="5"/>
      <c r="L402" s="23"/>
      <c r="M402" s="23"/>
      <c r="N402" s="11"/>
      <c r="O402" s="18"/>
      <c r="P402" s="6"/>
      <c r="Q402" s="27"/>
      <c r="R402" s="13"/>
      <c r="V402" s="4"/>
      <c r="W402" s="33"/>
      <c r="X402" s="33"/>
      <c r="Y402" s="33"/>
      <c r="Z402" s="33"/>
      <c r="AA402" s="33"/>
      <c r="AB402" s="33"/>
      <c r="AC402" s="33"/>
      <c r="AD402" s="17"/>
      <c r="AE402" s="13"/>
      <c r="AF402" s="13"/>
      <c r="AG402" s="3"/>
      <c r="AH402" s="22"/>
      <c r="AI402" s="22"/>
      <c r="AJ402" s="22"/>
      <c r="AK402" s="4"/>
      <c r="AL402" s="36"/>
      <c r="AM402" s="36"/>
      <c r="AN402" s="22"/>
    </row>
    <row r="403" spans="4:40" s="12" customFormat="1" ht="39.75" customHeight="1">
      <c r="D403" s="35"/>
      <c r="E403" s="35"/>
      <c r="F403" s="4"/>
      <c r="H403" s="24"/>
      <c r="K403" s="5"/>
      <c r="L403" s="23"/>
      <c r="M403" s="23"/>
      <c r="N403" s="11"/>
      <c r="O403" s="18"/>
      <c r="P403" s="6"/>
      <c r="Q403" s="27"/>
      <c r="R403" s="13"/>
      <c r="V403" s="4"/>
      <c r="W403" s="33"/>
      <c r="X403" s="33"/>
      <c r="Y403" s="33"/>
      <c r="Z403" s="33"/>
      <c r="AA403" s="33"/>
      <c r="AB403" s="33"/>
      <c r="AC403" s="33"/>
      <c r="AD403" s="17"/>
      <c r="AE403" s="13"/>
      <c r="AF403" s="13"/>
      <c r="AG403" s="3"/>
      <c r="AH403" s="22"/>
      <c r="AI403" s="22"/>
      <c r="AJ403" s="22"/>
      <c r="AK403" s="4"/>
      <c r="AL403" s="36"/>
      <c r="AM403" s="36"/>
      <c r="AN403" s="22"/>
    </row>
    <row r="404" spans="4:40" s="12" customFormat="1" ht="39.75" customHeight="1">
      <c r="D404" s="35"/>
      <c r="E404" s="35"/>
      <c r="F404" s="4"/>
      <c r="H404" s="24"/>
      <c r="K404" s="5"/>
      <c r="L404" s="23"/>
      <c r="M404" s="23"/>
      <c r="N404" s="11"/>
      <c r="O404" s="18"/>
      <c r="P404" s="6"/>
      <c r="Q404" s="27"/>
      <c r="R404" s="13"/>
      <c r="V404" s="4"/>
      <c r="W404" s="33"/>
      <c r="X404" s="33"/>
      <c r="Y404" s="33"/>
      <c r="Z404" s="33"/>
      <c r="AA404" s="33"/>
      <c r="AB404" s="33"/>
      <c r="AC404" s="33"/>
      <c r="AD404" s="17"/>
      <c r="AE404" s="13"/>
      <c r="AF404" s="13"/>
      <c r="AG404" s="3"/>
      <c r="AH404" s="22"/>
      <c r="AI404" s="22"/>
      <c r="AJ404" s="22"/>
      <c r="AK404" s="4"/>
      <c r="AL404" s="36"/>
      <c r="AM404" s="36"/>
      <c r="AN404" s="22"/>
    </row>
    <row r="405" spans="4:40" s="12" customFormat="1" ht="39.75" customHeight="1">
      <c r="D405" s="35"/>
      <c r="E405" s="35"/>
      <c r="F405" s="4"/>
      <c r="H405" s="24"/>
      <c r="K405" s="5"/>
      <c r="L405" s="23"/>
      <c r="M405" s="23"/>
      <c r="N405" s="11"/>
      <c r="O405" s="18"/>
      <c r="P405" s="6"/>
      <c r="Q405" s="27"/>
      <c r="R405" s="13"/>
      <c r="V405" s="4"/>
      <c r="W405" s="33"/>
      <c r="X405" s="33"/>
      <c r="Y405" s="33"/>
      <c r="Z405" s="33"/>
      <c r="AA405" s="33"/>
      <c r="AB405" s="33"/>
      <c r="AC405" s="33"/>
      <c r="AD405" s="17"/>
      <c r="AE405" s="13"/>
      <c r="AF405" s="13"/>
      <c r="AG405" s="3"/>
      <c r="AH405" s="22"/>
      <c r="AI405" s="22"/>
      <c r="AJ405" s="22"/>
      <c r="AK405" s="4"/>
      <c r="AL405" s="36"/>
      <c r="AM405" s="36"/>
      <c r="AN405" s="22"/>
    </row>
    <row r="406" spans="4:40" s="12" customFormat="1" ht="39.75" customHeight="1">
      <c r="D406" s="35"/>
      <c r="E406" s="35"/>
      <c r="F406" s="4"/>
      <c r="H406" s="24"/>
      <c r="K406" s="5"/>
      <c r="L406" s="23"/>
      <c r="M406" s="23"/>
      <c r="N406" s="11"/>
      <c r="O406" s="18"/>
      <c r="P406" s="6"/>
      <c r="Q406" s="26"/>
      <c r="R406" s="13"/>
      <c r="V406" s="4"/>
      <c r="W406" s="33"/>
      <c r="X406" s="33"/>
      <c r="Y406" s="33"/>
      <c r="Z406" s="33"/>
      <c r="AA406" s="33"/>
      <c r="AB406" s="33"/>
      <c r="AC406" s="33"/>
      <c r="AD406" s="17"/>
      <c r="AE406" s="13"/>
      <c r="AF406" s="13"/>
      <c r="AG406" s="3"/>
      <c r="AH406" s="22"/>
      <c r="AI406" s="22"/>
      <c r="AJ406" s="22"/>
      <c r="AK406" s="4"/>
      <c r="AL406" s="36"/>
      <c r="AM406" s="36"/>
      <c r="AN406" s="22"/>
    </row>
    <row r="407" spans="4:40" s="12" customFormat="1" ht="39.75" customHeight="1">
      <c r="D407" s="35"/>
      <c r="E407" s="35"/>
      <c r="F407" s="4"/>
      <c r="H407" s="24"/>
      <c r="K407" s="5"/>
      <c r="L407" s="23"/>
      <c r="M407" s="23"/>
      <c r="N407" s="11"/>
      <c r="O407" s="18"/>
      <c r="P407" s="6"/>
      <c r="Q407" s="27"/>
      <c r="R407" s="13"/>
      <c r="V407" s="4"/>
      <c r="W407" s="33"/>
      <c r="X407" s="33"/>
      <c r="Y407" s="33"/>
      <c r="Z407" s="33"/>
      <c r="AA407" s="33"/>
      <c r="AB407" s="33"/>
      <c r="AC407" s="33"/>
      <c r="AD407" s="17"/>
      <c r="AE407" s="13"/>
      <c r="AF407" s="13"/>
      <c r="AG407" s="3"/>
      <c r="AH407" s="22"/>
      <c r="AI407" s="22"/>
      <c r="AJ407" s="22"/>
      <c r="AK407" s="4"/>
      <c r="AL407" s="36"/>
      <c r="AM407" s="36"/>
      <c r="AN407" s="22"/>
    </row>
    <row r="408" spans="4:40" s="12" customFormat="1" ht="39.75" customHeight="1">
      <c r="D408" s="35"/>
      <c r="E408" s="35"/>
      <c r="F408" s="4"/>
      <c r="H408" s="24"/>
      <c r="K408" s="5"/>
      <c r="L408" s="23"/>
      <c r="M408" s="23"/>
      <c r="N408" s="11"/>
      <c r="O408" s="18"/>
      <c r="P408" s="6"/>
      <c r="Q408" s="27"/>
      <c r="R408" s="13"/>
      <c r="V408" s="4"/>
      <c r="W408" s="33"/>
      <c r="X408" s="33"/>
      <c r="Y408" s="33"/>
      <c r="Z408" s="33"/>
      <c r="AA408" s="33"/>
      <c r="AB408" s="33"/>
      <c r="AC408" s="33"/>
      <c r="AD408" s="17"/>
      <c r="AE408" s="13"/>
      <c r="AF408" s="13"/>
      <c r="AG408" s="3"/>
      <c r="AH408" s="22"/>
      <c r="AI408" s="22"/>
      <c r="AJ408" s="22"/>
      <c r="AK408" s="4"/>
      <c r="AL408" s="36"/>
      <c r="AM408" s="36"/>
      <c r="AN408" s="22"/>
    </row>
    <row r="409" spans="4:40" s="12" customFormat="1" ht="39.75" customHeight="1">
      <c r="D409" s="35"/>
      <c r="E409" s="35"/>
      <c r="F409" s="4"/>
      <c r="H409" s="24"/>
      <c r="K409" s="5"/>
      <c r="L409" s="23"/>
      <c r="M409" s="23"/>
      <c r="N409" s="11"/>
      <c r="O409" s="18"/>
      <c r="P409" s="6"/>
      <c r="Q409" s="27"/>
      <c r="R409" s="13"/>
      <c r="V409" s="4"/>
      <c r="W409" s="33"/>
      <c r="X409" s="33"/>
      <c r="Y409" s="33"/>
      <c r="Z409" s="33"/>
      <c r="AA409" s="33"/>
      <c r="AB409" s="33"/>
      <c r="AC409" s="33"/>
      <c r="AD409" s="17"/>
      <c r="AE409" s="13"/>
      <c r="AF409" s="13"/>
      <c r="AG409" s="3"/>
      <c r="AH409" s="22"/>
      <c r="AI409" s="22"/>
      <c r="AJ409" s="22"/>
      <c r="AK409" s="4"/>
      <c r="AL409" s="36"/>
      <c r="AM409" s="36"/>
      <c r="AN409" s="22"/>
    </row>
    <row r="410" spans="4:40" s="12" customFormat="1" ht="39.75" customHeight="1">
      <c r="D410" s="35"/>
      <c r="E410" s="35"/>
      <c r="F410" s="4"/>
      <c r="H410" s="24"/>
      <c r="K410" s="5"/>
      <c r="L410" s="23"/>
      <c r="M410" s="23"/>
      <c r="N410" s="11"/>
      <c r="O410" s="18"/>
      <c r="P410" s="6"/>
      <c r="Q410" s="27"/>
      <c r="R410" s="13"/>
      <c r="V410" s="4"/>
      <c r="W410" s="33"/>
      <c r="X410" s="33"/>
      <c r="Y410" s="33"/>
      <c r="Z410" s="33"/>
      <c r="AA410" s="33"/>
      <c r="AB410" s="33"/>
      <c r="AC410" s="33"/>
      <c r="AD410" s="17"/>
      <c r="AE410" s="13"/>
      <c r="AF410" s="13"/>
      <c r="AG410" s="3"/>
      <c r="AH410" s="22"/>
      <c r="AI410" s="22"/>
      <c r="AJ410" s="22"/>
      <c r="AK410" s="4"/>
      <c r="AL410" s="36"/>
      <c r="AM410" s="36"/>
      <c r="AN410" s="22"/>
    </row>
    <row r="411" spans="4:40" s="12" customFormat="1" ht="39.75" customHeight="1">
      <c r="D411" s="35"/>
      <c r="E411" s="35"/>
      <c r="F411" s="4"/>
      <c r="H411" s="24"/>
      <c r="K411" s="5"/>
      <c r="L411" s="23"/>
      <c r="M411" s="23"/>
      <c r="N411" s="11"/>
      <c r="O411" s="18"/>
      <c r="P411" s="6"/>
      <c r="Q411" s="25"/>
      <c r="R411" s="13"/>
      <c r="V411" s="4"/>
      <c r="W411" s="33"/>
      <c r="X411" s="33"/>
      <c r="Y411" s="33"/>
      <c r="Z411" s="33"/>
      <c r="AA411" s="33"/>
      <c r="AB411" s="33"/>
      <c r="AC411" s="33"/>
      <c r="AD411" s="17"/>
      <c r="AE411" s="13"/>
      <c r="AF411" s="13"/>
      <c r="AG411" s="3"/>
      <c r="AH411" s="22"/>
      <c r="AI411" s="22"/>
      <c r="AJ411" s="22"/>
      <c r="AK411" s="4"/>
      <c r="AL411" s="36"/>
      <c r="AM411" s="36"/>
      <c r="AN411" s="22"/>
    </row>
    <row r="412" spans="4:40" s="12" customFormat="1" ht="39.75" customHeight="1">
      <c r="D412" s="35"/>
      <c r="E412" s="35"/>
      <c r="F412" s="4"/>
      <c r="H412" s="24"/>
      <c r="K412" s="5"/>
      <c r="L412" s="23"/>
      <c r="M412" s="23"/>
      <c r="N412" s="11"/>
      <c r="O412" s="18"/>
      <c r="P412" s="6"/>
      <c r="Q412" s="27"/>
      <c r="R412" s="13"/>
      <c r="V412" s="4"/>
      <c r="W412" s="33"/>
      <c r="X412" s="33"/>
      <c r="Y412" s="33"/>
      <c r="Z412" s="33"/>
      <c r="AA412" s="33"/>
      <c r="AB412" s="33"/>
      <c r="AC412" s="33"/>
      <c r="AD412" s="17"/>
      <c r="AE412" s="13"/>
      <c r="AF412" s="13"/>
      <c r="AG412" s="3"/>
      <c r="AH412" s="22"/>
      <c r="AI412" s="22"/>
      <c r="AJ412" s="22"/>
      <c r="AK412" s="4"/>
      <c r="AL412" s="36"/>
      <c r="AM412" s="36"/>
      <c r="AN412" s="22"/>
    </row>
    <row r="413" spans="4:40" s="12" customFormat="1" ht="39.75" customHeight="1">
      <c r="D413" s="35"/>
      <c r="E413" s="35"/>
      <c r="F413" s="4"/>
      <c r="H413" s="24"/>
      <c r="K413" s="5"/>
      <c r="L413" s="23"/>
      <c r="M413" s="23"/>
      <c r="N413" s="11"/>
      <c r="O413" s="18"/>
      <c r="P413" s="6"/>
      <c r="Q413" s="27"/>
      <c r="R413" s="13"/>
      <c r="V413" s="4"/>
      <c r="W413" s="33"/>
      <c r="X413" s="33"/>
      <c r="Y413" s="33"/>
      <c r="Z413" s="33"/>
      <c r="AA413" s="33"/>
      <c r="AB413" s="33"/>
      <c r="AC413" s="33"/>
      <c r="AD413" s="17"/>
      <c r="AE413" s="13"/>
      <c r="AF413" s="13"/>
      <c r="AG413" s="3"/>
      <c r="AH413" s="22"/>
      <c r="AI413" s="22"/>
      <c r="AJ413" s="22"/>
      <c r="AK413" s="4"/>
      <c r="AL413" s="36"/>
      <c r="AM413" s="36"/>
      <c r="AN413" s="22"/>
    </row>
    <row r="414" spans="4:40" s="12" customFormat="1" ht="39.75" customHeight="1">
      <c r="D414" s="35"/>
      <c r="E414" s="35"/>
      <c r="F414" s="4"/>
      <c r="H414" s="24"/>
      <c r="K414" s="5"/>
      <c r="L414" s="13"/>
      <c r="M414" s="13"/>
      <c r="N414" s="11"/>
      <c r="O414" s="18"/>
      <c r="P414" s="6"/>
      <c r="Q414" s="27"/>
      <c r="R414" s="13"/>
      <c r="V414" s="4"/>
      <c r="W414" s="33"/>
      <c r="X414" s="33"/>
      <c r="Y414" s="33"/>
      <c r="Z414" s="33"/>
      <c r="AA414" s="33"/>
      <c r="AB414" s="33"/>
      <c r="AC414" s="33"/>
      <c r="AD414" s="17"/>
      <c r="AE414" s="13"/>
      <c r="AF414" s="13"/>
      <c r="AG414" s="3"/>
      <c r="AH414" s="22"/>
      <c r="AI414" s="22"/>
      <c r="AJ414" s="22"/>
      <c r="AK414" s="4"/>
      <c r="AL414" s="36"/>
      <c r="AM414" s="36"/>
      <c r="AN414" s="22"/>
    </row>
    <row r="415" spans="4:40" s="12" customFormat="1" ht="39.75" customHeight="1">
      <c r="D415" s="35"/>
      <c r="E415" s="35"/>
      <c r="F415" s="4"/>
      <c r="H415" s="24"/>
      <c r="K415" s="5"/>
      <c r="L415" s="23"/>
      <c r="M415" s="23"/>
      <c r="N415" s="11"/>
      <c r="O415" s="18"/>
      <c r="P415" s="6"/>
      <c r="Q415" s="27"/>
      <c r="R415" s="13"/>
      <c r="V415" s="4"/>
      <c r="W415" s="33"/>
      <c r="X415" s="33"/>
      <c r="Y415" s="33"/>
      <c r="Z415" s="33"/>
      <c r="AA415" s="33"/>
      <c r="AB415" s="33"/>
      <c r="AC415" s="33"/>
      <c r="AD415" s="17"/>
      <c r="AE415" s="13"/>
      <c r="AF415" s="13"/>
      <c r="AG415" s="3"/>
      <c r="AH415" s="22"/>
      <c r="AI415" s="22"/>
      <c r="AJ415" s="22"/>
      <c r="AK415" s="4"/>
      <c r="AL415" s="36"/>
      <c r="AM415" s="36"/>
      <c r="AN415" s="22"/>
    </row>
    <row r="416" spans="4:40" s="12" customFormat="1" ht="39.75" customHeight="1">
      <c r="D416" s="35"/>
      <c r="E416" s="35"/>
      <c r="F416" s="4"/>
      <c r="H416" s="24"/>
      <c r="K416" s="5"/>
      <c r="L416" s="13"/>
      <c r="M416" s="13"/>
      <c r="N416" s="11"/>
      <c r="O416" s="18"/>
      <c r="P416" s="6"/>
      <c r="Q416" s="27"/>
      <c r="R416" s="13"/>
      <c r="V416" s="4"/>
      <c r="W416" s="33"/>
      <c r="X416" s="33"/>
      <c r="Y416" s="33"/>
      <c r="Z416" s="33"/>
      <c r="AA416" s="33"/>
      <c r="AB416" s="33"/>
      <c r="AC416" s="33"/>
      <c r="AD416" s="17"/>
      <c r="AE416" s="13"/>
      <c r="AF416" s="13"/>
      <c r="AG416" s="3"/>
      <c r="AH416" s="22"/>
      <c r="AI416" s="22"/>
      <c r="AJ416" s="22"/>
      <c r="AK416" s="4"/>
      <c r="AL416" s="36"/>
      <c r="AM416" s="36"/>
      <c r="AN416" s="22"/>
    </row>
    <row r="417" spans="4:40" s="12" customFormat="1" ht="39.75" customHeight="1">
      <c r="D417" s="35"/>
      <c r="E417" s="35"/>
      <c r="F417" s="4"/>
      <c r="H417" s="24"/>
      <c r="K417" s="5"/>
      <c r="L417" s="23"/>
      <c r="M417" s="23"/>
      <c r="N417" s="11"/>
      <c r="O417" s="18"/>
      <c r="P417" s="6"/>
      <c r="Q417" s="27"/>
      <c r="R417" s="13"/>
      <c r="V417" s="4"/>
      <c r="W417" s="33"/>
      <c r="X417" s="33"/>
      <c r="Y417" s="33"/>
      <c r="Z417" s="33"/>
      <c r="AA417" s="33"/>
      <c r="AB417" s="33"/>
      <c r="AC417" s="33"/>
      <c r="AD417" s="17"/>
      <c r="AE417" s="13"/>
      <c r="AF417" s="13"/>
      <c r="AG417" s="3"/>
      <c r="AH417" s="22"/>
      <c r="AI417" s="22"/>
      <c r="AJ417" s="22"/>
      <c r="AK417" s="4"/>
      <c r="AL417" s="36"/>
      <c r="AM417" s="36"/>
      <c r="AN417" s="22"/>
    </row>
    <row r="418" spans="4:40" s="12" customFormat="1" ht="39.75" customHeight="1">
      <c r="D418" s="35"/>
      <c r="E418" s="35"/>
      <c r="F418" s="4"/>
      <c r="H418" s="24"/>
      <c r="K418" s="5"/>
      <c r="L418" s="23"/>
      <c r="M418" s="23"/>
      <c r="N418" s="11"/>
      <c r="O418" s="18"/>
      <c r="P418" s="6"/>
      <c r="Q418" s="27"/>
      <c r="R418" s="13"/>
      <c r="V418" s="4"/>
      <c r="W418" s="33"/>
      <c r="X418" s="33"/>
      <c r="Y418" s="33"/>
      <c r="Z418" s="33"/>
      <c r="AA418" s="33"/>
      <c r="AB418" s="33"/>
      <c r="AC418" s="33"/>
      <c r="AD418" s="17"/>
      <c r="AE418" s="13"/>
      <c r="AF418" s="13"/>
      <c r="AG418" s="3"/>
      <c r="AH418" s="22"/>
      <c r="AI418" s="22"/>
      <c r="AJ418" s="22"/>
      <c r="AK418" s="4"/>
      <c r="AL418" s="36"/>
      <c r="AM418" s="36"/>
      <c r="AN418" s="22"/>
    </row>
    <row r="419" spans="4:40" s="12" customFormat="1" ht="39.75" customHeight="1">
      <c r="D419" s="35"/>
      <c r="E419" s="35"/>
      <c r="F419" s="4"/>
      <c r="H419" s="24"/>
      <c r="K419" s="5"/>
      <c r="L419" s="23"/>
      <c r="M419" s="23"/>
      <c r="N419" s="11"/>
      <c r="O419" s="18"/>
      <c r="P419" s="6"/>
      <c r="Q419" s="27"/>
      <c r="R419" s="13"/>
      <c r="V419" s="4"/>
      <c r="W419" s="33"/>
      <c r="X419" s="33"/>
      <c r="Y419" s="33"/>
      <c r="Z419" s="33"/>
      <c r="AA419" s="33"/>
      <c r="AB419" s="33"/>
      <c r="AC419" s="33"/>
      <c r="AD419" s="17"/>
      <c r="AE419" s="13"/>
      <c r="AF419" s="13"/>
      <c r="AG419" s="3"/>
      <c r="AH419" s="22"/>
      <c r="AI419" s="22"/>
      <c r="AJ419" s="22"/>
      <c r="AK419" s="4"/>
      <c r="AL419" s="36"/>
      <c r="AM419" s="36"/>
      <c r="AN419" s="22"/>
    </row>
    <row r="420" spans="4:40" s="12" customFormat="1" ht="39.75" customHeight="1">
      <c r="D420" s="35"/>
      <c r="E420" s="35"/>
      <c r="F420" s="4"/>
      <c r="H420" s="24"/>
      <c r="K420" s="5"/>
      <c r="L420" s="23"/>
      <c r="M420" s="23"/>
      <c r="N420" s="11"/>
      <c r="O420" s="18"/>
      <c r="P420" s="6"/>
      <c r="Q420" s="27"/>
      <c r="R420" s="13"/>
      <c r="V420" s="4"/>
      <c r="W420" s="33"/>
      <c r="X420" s="33"/>
      <c r="Y420" s="33"/>
      <c r="Z420" s="33"/>
      <c r="AA420" s="33"/>
      <c r="AB420" s="33"/>
      <c r="AC420" s="33"/>
      <c r="AD420" s="17"/>
      <c r="AE420" s="13"/>
      <c r="AF420" s="13"/>
      <c r="AG420" s="3"/>
      <c r="AH420" s="22"/>
      <c r="AI420" s="22"/>
      <c r="AJ420" s="22"/>
      <c r="AK420" s="4"/>
      <c r="AL420" s="36"/>
      <c r="AM420" s="36"/>
      <c r="AN420" s="22"/>
    </row>
    <row r="421" spans="4:40" s="12" customFormat="1" ht="39.75" customHeight="1">
      <c r="D421" s="35"/>
      <c r="E421" s="35"/>
      <c r="F421" s="4"/>
      <c r="H421" s="24"/>
      <c r="K421" s="5"/>
      <c r="L421" s="23"/>
      <c r="M421" s="23"/>
      <c r="N421" s="11"/>
      <c r="O421" s="18"/>
      <c r="P421" s="6"/>
      <c r="Q421" s="27"/>
      <c r="R421" s="13"/>
      <c r="V421" s="4"/>
      <c r="W421" s="33"/>
      <c r="X421" s="33"/>
      <c r="Y421" s="33"/>
      <c r="Z421" s="33"/>
      <c r="AA421" s="33"/>
      <c r="AB421" s="33"/>
      <c r="AC421" s="33"/>
      <c r="AD421" s="17"/>
      <c r="AE421" s="13"/>
      <c r="AF421" s="13"/>
      <c r="AG421" s="3"/>
      <c r="AH421" s="22"/>
      <c r="AI421" s="22"/>
      <c r="AJ421" s="22"/>
      <c r="AK421" s="4"/>
      <c r="AL421" s="36"/>
      <c r="AM421" s="36"/>
      <c r="AN421" s="22"/>
    </row>
    <row r="422" spans="4:40" s="12" customFormat="1" ht="39.75" customHeight="1">
      <c r="D422" s="35"/>
      <c r="E422" s="35"/>
      <c r="F422" s="4"/>
      <c r="H422" s="24"/>
      <c r="K422" s="5"/>
      <c r="L422" s="23"/>
      <c r="M422" s="23"/>
      <c r="N422" s="11"/>
      <c r="O422" s="18"/>
      <c r="P422" s="6"/>
      <c r="Q422" s="27"/>
      <c r="R422" s="13"/>
      <c r="V422" s="4"/>
      <c r="W422" s="33"/>
      <c r="X422" s="33"/>
      <c r="Y422" s="33"/>
      <c r="Z422" s="33"/>
      <c r="AA422" s="33"/>
      <c r="AB422" s="33"/>
      <c r="AC422" s="33"/>
      <c r="AD422" s="17"/>
      <c r="AE422" s="13"/>
      <c r="AF422" s="13"/>
      <c r="AG422" s="3"/>
      <c r="AH422" s="22"/>
      <c r="AI422" s="22"/>
      <c r="AJ422" s="22"/>
      <c r="AK422" s="4"/>
      <c r="AL422" s="36"/>
      <c r="AM422" s="36"/>
      <c r="AN422" s="22"/>
    </row>
    <row r="423" spans="4:40" s="12" customFormat="1" ht="39.75" customHeight="1">
      <c r="D423" s="35"/>
      <c r="E423" s="35"/>
      <c r="F423" s="4"/>
      <c r="H423" s="24"/>
      <c r="K423" s="5"/>
      <c r="L423" s="23"/>
      <c r="M423" s="23"/>
      <c r="N423" s="11"/>
      <c r="O423" s="18"/>
      <c r="P423" s="6"/>
      <c r="Q423" s="25"/>
      <c r="R423" s="13"/>
      <c r="V423" s="4"/>
      <c r="W423" s="33"/>
      <c r="X423" s="33"/>
      <c r="Y423" s="33"/>
      <c r="Z423" s="33"/>
      <c r="AA423" s="33"/>
      <c r="AB423" s="33"/>
      <c r="AC423" s="33"/>
      <c r="AD423" s="17"/>
      <c r="AE423" s="13"/>
      <c r="AF423" s="13"/>
      <c r="AG423" s="3"/>
      <c r="AH423" s="22"/>
      <c r="AI423" s="22"/>
      <c r="AJ423" s="22"/>
      <c r="AK423" s="4"/>
      <c r="AL423" s="36"/>
      <c r="AM423" s="36"/>
      <c r="AN423" s="22"/>
    </row>
    <row r="424" spans="4:40" s="12" customFormat="1" ht="39.75" customHeight="1">
      <c r="D424" s="35"/>
      <c r="E424" s="35"/>
      <c r="F424" s="4"/>
      <c r="H424" s="24"/>
      <c r="K424" s="5"/>
      <c r="L424" s="23"/>
      <c r="M424" s="23"/>
      <c r="N424" s="11"/>
      <c r="O424" s="18"/>
      <c r="P424" s="6"/>
      <c r="Q424" s="27"/>
      <c r="R424" s="13"/>
      <c r="V424" s="4"/>
      <c r="W424" s="33"/>
      <c r="X424" s="33"/>
      <c r="Y424" s="33"/>
      <c r="Z424" s="33"/>
      <c r="AA424" s="33"/>
      <c r="AB424" s="33"/>
      <c r="AC424" s="33"/>
      <c r="AD424" s="17"/>
      <c r="AE424" s="13"/>
      <c r="AF424" s="13"/>
      <c r="AG424" s="3"/>
      <c r="AH424" s="22"/>
      <c r="AI424" s="22"/>
      <c r="AJ424" s="22"/>
      <c r="AK424" s="4"/>
      <c r="AL424" s="36"/>
      <c r="AM424" s="36"/>
      <c r="AN424" s="22"/>
    </row>
    <row r="425" spans="4:40" s="12" customFormat="1" ht="39.75" customHeight="1">
      <c r="D425" s="35"/>
      <c r="E425" s="35"/>
      <c r="F425" s="4"/>
      <c r="H425" s="24"/>
      <c r="K425" s="5"/>
      <c r="L425" s="23"/>
      <c r="M425" s="23"/>
      <c r="N425" s="11"/>
      <c r="O425" s="18"/>
      <c r="P425" s="6"/>
      <c r="Q425" s="27"/>
      <c r="R425" s="13"/>
      <c r="V425" s="4"/>
      <c r="W425" s="33"/>
      <c r="X425" s="33"/>
      <c r="Y425" s="33"/>
      <c r="Z425" s="33"/>
      <c r="AA425" s="33"/>
      <c r="AB425" s="33"/>
      <c r="AC425" s="33"/>
      <c r="AD425" s="17"/>
      <c r="AE425" s="13"/>
      <c r="AF425" s="13"/>
      <c r="AG425" s="3"/>
      <c r="AH425" s="22"/>
      <c r="AI425" s="22"/>
      <c r="AJ425" s="22"/>
      <c r="AK425" s="4"/>
      <c r="AL425" s="36"/>
      <c r="AM425" s="36"/>
      <c r="AN425" s="22"/>
    </row>
    <row r="426" spans="4:40" s="12" customFormat="1" ht="39.75" customHeight="1">
      <c r="D426" s="35"/>
      <c r="E426" s="35"/>
      <c r="F426" s="4"/>
      <c r="H426" s="24"/>
      <c r="K426" s="5"/>
      <c r="L426" s="23"/>
      <c r="M426" s="23"/>
      <c r="N426" s="11"/>
      <c r="O426" s="18"/>
      <c r="P426" s="6"/>
      <c r="Q426" s="27"/>
      <c r="R426" s="13"/>
      <c r="V426" s="4"/>
      <c r="W426" s="33"/>
      <c r="X426" s="33"/>
      <c r="Y426" s="33"/>
      <c r="Z426" s="33"/>
      <c r="AA426" s="33"/>
      <c r="AB426" s="33"/>
      <c r="AC426" s="33"/>
      <c r="AD426" s="17"/>
      <c r="AE426" s="13"/>
      <c r="AF426" s="13"/>
      <c r="AG426" s="3"/>
      <c r="AH426" s="22"/>
      <c r="AI426" s="22"/>
      <c r="AJ426" s="22"/>
      <c r="AK426" s="4"/>
      <c r="AL426" s="36"/>
      <c r="AM426" s="36"/>
      <c r="AN426" s="22"/>
    </row>
    <row r="427" spans="4:40" s="12" customFormat="1" ht="39.75" customHeight="1">
      <c r="D427" s="35"/>
      <c r="E427" s="35"/>
      <c r="F427" s="4"/>
      <c r="H427" s="24"/>
      <c r="K427" s="5"/>
      <c r="L427" s="23"/>
      <c r="M427" s="23"/>
      <c r="N427" s="11"/>
      <c r="O427" s="18"/>
      <c r="P427" s="6"/>
      <c r="Q427" s="27"/>
      <c r="R427" s="13"/>
      <c r="V427" s="4"/>
      <c r="W427" s="33"/>
      <c r="X427" s="33"/>
      <c r="Y427" s="33"/>
      <c r="Z427" s="33"/>
      <c r="AA427" s="33"/>
      <c r="AB427" s="33"/>
      <c r="AC427" s="33"/>
      <c r="AD427" s="17"/>
      <c r="AE427" s="13"/>
      <c r="AF427" s="13"/>
      <c r="AG427" s="3"/>
      <c r="AH427" s="22"/>
      <c r="AI427" s="22"/>
      <c r="AJ427" s="22"/>
      <c r="AK427" s="4"/>
      <c r="AL427" s="36"/>
      <c r="AM427" s="36"/>
      <c r="AN427" s="22"/>
    </row>
    <row r="428" spans="4:40" s="12" customFormat="1" ht="39.75" customHeight="1">
      <c r="D428" s="35"/>
      <c r="E428" s="35"/>
      <c r="F428" s="4"/>
      <c r="H428" s="24"/>
      <c r="K428" s="5"/>
      <c r="L428" s="23"/>
      <c r="M428" s="23"/>
      <c r="N428" s="11"/>
      <c r="O428" s="18"/>
      <c r="P428" s="6"/>
      <c r="Q428" s="27"/>
      <c r="R428" s="13"/>
      <c r="V428" s="4"/>
      <c r="W428" s="33"/>
      <c r="X428" s="33"/>
      <c r="Y428" s="33"/>
      <c r="Z428" s="33"/>
      <c r="AA428" s="33"/>
      <c r="AB428" s="33"/>
      <c r="AC428" s="33"/>
      <c r="AD428" s="17"/>
      <c r="AE428" s="13"/>
      <c r="AF428" s="13"/>
      <c r="AG428" s="3"/>
      <c r="AH428" s="22"/>
      <c r="AI428" s="22"/>
      <c r="AJ428" s="22"/>
      <c r="AK428" s="4"/>
      <c r="AL428" s="36"/>
      <c r="AM428" s="36"/>
      <c r="AN428" s="22"/>
    </row>
    <row r="429" spans="4:40" s="12" customFormat="1" ht="39.75" customHeight="1">
      <c r="D429" s="35"/>
      <c r="E429" s="35"/>
      <c r="F429" s="4"/>
      <c r="H429" s="24"/>
      <c r="K429" s="5"/>
      <c r="L429" s="23"/>
      <c r="M429" s="23"/>
      <c r="N429" s="11"/>
      <c r="O429" s="18"/>
      <c r="P429" s="6"/>
      <c r="Q429" s="27"/>
      <c r="R429" s="13"/>
      <c r="V429" s="4"/>
      <c r="W429" s="33"/>
      <c r="X429" s="33"/>
      <c r="Y429" s="33"/>
      <c r="Z429" s="33"/>
      <c r="AA429" s="33"/>
      <c r="AB429" s="33"/>
      <c r="AC429" s="33"/>
      <c r="AD429" s="17"/>
      <c r="AE429" s="13"/>
      <c r="AF429" s="13"/>
      <c r="AG429" s="3"/>
      <c r="AH429" s="22"/>
      <c r="AI429" s="22"/>
      <c r="AJ429" s="22"/>
      <c r="AK429" s="4"/>
      <c r="AL429" s="36"/>
      <c r="AM429" s="36"/>
      <c r="AN429" s="22"/>
    </row>
    <row r="430" spans="4:40" s="12" customFormat="1" ht="39.75" customHeight="1">
      <c r="D430" s="35"/>
      <c r="E430" s="35"/>
      <c r="F430" s="4"/>
      <c r="H430" s="24"/>
      <c r="K430" s="5"/>
      <c r="L430" s="13"/>
      <c r="M430" s="13"/>
      <c r="N430" s="11"/>
      <c r="O430" s="18"/>
      <c r="P430" s="6"/>
      <c r="Q430" s="27"/>
      <c r="R430" s="13"/>
      <c r="V430" s="4"/>
      <c r="W430" s="33"/>
      <c r="X430" s="33"/>
      <c r="Y430" s="33"/>
      <c r="Z430" s="33"/>
      <c r="AA430" s="33"/>
      <c r="AB430" s="33"/>
      <c r="AC430" s="33"/>
      <c r="AD430" s="17"/>
      <c r="AE430" s="13"/>
      <c r="AF430" s="13"/>
      <c r="AG430" s="3"/>
      <c r="AH430" s="22"/>
      <c r="AI430" s="22"/>
      <c r="AJ430" s="22"/>
      <c r="AK430" s="4"/>
      <c r="AL430" s="36"/>
      <c r="AM430" s="36"/>
      <c r="AN430" s="22"/>
    </row>
    <row r="431" spans="4:40" s="12" customFormat="1" ht="39.75" customHeight="1">
      <c r="D431" s="35"/>
      <c r="E431" s="35"/>
      <c r="F431" s="4"/>
      <c r="H431" s="24"/>
      <c r="K431" s="5"/>
      <c r="L431" s="23"/>
      <c r="M431" s="23"/>
      <c r="N431" s="11"/>
      <c r="O431" s="18"/>
      <c r="P431" s="6"/>
      <c r="Q431" s="27"/>
      <c r="R431" s="13"/>
      <c r="V431" s="4"/>
      <c r="W431" s="33"/>
      <c r="X431" s="33"/>
      <c r="Y431" s="33"/>
      <c r="Z431" s="33"/>
      <c r="AA431" s="33"/>
      <c r="AB431" s="33"/>
      <c r="AC431" s="33"/>
      <c r="AD431" s="17"/>
      <c r="AE431" s="13"/>
      <c r="AF431" s="13"/>
      <c r="AG431" s="3"/>
      <c r="AH431" s="22"/>
      <c r="AI431" s="22"/>
      <c r="AJ431" s="22"/>
      <c r="AK431" s="4"/>
      <c r="AL431" s="36"/>
      <c r="AM431" s="36"/>
      <c r="AN431" s="22"/>
    </row>
    <row r="432" spans="4:40" s="12" customFormat="1" ht="39.75" customHeight="1">
      <c r="D432" s="35"/>
      <c r="E432" s="35"/>
      <c r="F432" s="4"/>
      <c r="H432" s="24"/>
      <c r="K432" s="5"/>
      <c r="L432" s="23"/>
      <c r="M432" s="23"/>
      <c r="N432" s="11"/>
      <c r="O432" s="18"/>
      <c r="P432" s="6"/>
      <c r="Q432" s="27"/>
      <c r="R432" s="13"/>
      <c r="V432" s="4"/>
      <c r="W432" s="33"/>
      <c r="X432" s="33"/>
      <c r="Y432" s="33"/>
      <c r="Z432" s="33"/>
      <c r="AA432" s="33"/>
      <c r="AB432" s="33"/>
      <c r="AC432" s="33"/>
      <c r="AD432" s="17"/>
      <c r="AE432" s="13"/>
      <c r="AF432" s="13"/>
      <c r="AG432" s="3"/>
      <c r="AH432" s="22"/>
      <c r="AI432" s="22"/>
      <c r="AJ432" s="22"/>
      <c r="AK432" s="4"/>
      <c r="AL432" s="36"/>
      <c r="AM432" s="36"/>
      <c r="AN432" s="22"/>
    </row>
    <row r="433" spans="4:40" s="12" customFormat="1" ht="39.75" customHeight="1">
      <c r="D433" s="35"/>
      <c r="E433" s="35"/>
      <c r="F433" s="4"/>
      <c r="H433" s="24"/>
      <c r="K433" s="5"/>
      <c r="L433" s="23"/>
      <c r="M433" s="23"/>
      <c r="N433" s="11"/>
      <c r="O433" s="18"/>
      <c r="P433" s="6"/>
      <c r="Q433" s="27"/>
      <c r="R433" s="13"/>
      <c r="V433" s="4"/>
      <c r="W433" s="33"/>
      <c r="X433" s="33"/>
      <c r="Y433" s="33"/>
      <c r="Z433" s="33"/>
      <c r="AA433" s="33"/>
      <c r="AB433" s="33"/>
      <c r="AC433" s="33"/>
      <c r="AD433" s="17"/>
      <c r="AE433" s="13"/>
      <c r="AF433" s="13"/>
      <c r="AG433" s="3"/>
      <c r="AH433" s="22"/>
      <c r="AI433" s="22"/>
      <c r="AJ433" s="22"/>
      <c r="AK433" s="4"/>
      <c r="AL433" s="36"/>
      <c r="AM433" s="36"/>
      <c r="AN433" s="22"/>
    </row>
    <row r="434" spans="4:40" s="12" customFormat="1" ht="39.75" customHeight="1">
      <c r="D434" s="35"/>
      <c r="E434" s="35"/>
      <c r="F434" s="4"/>
      <c r="H434" s="24"/>
      <c r="K434" s="5"/>
      <c r="L434" s="13"/>
      <c r="M434" s="13"/>
      <c r="N434" s="11"/>
      <c r="O434" s="18"/>
      <c r="P434" s="6"/>
      <c r="Q434" s="27"/>
      <c r="R434" s="13"/>
      <c r="V434" s="4"/>
      <c r="W434" s="33"/>
      <c r="X434" s="33"/>
      <c r="Y434" s="33"/>
      <c r="Z434" s="33"/>
      <c r="AA434" s="33"/>
      <c r="AB434" s="33"/>
      <c r="AC434" s="33"/>
      <c r="AD434" s="17"/>
      <c r="AE434" s="13"/>
      <c r="AF434" s="13"/>
      <c r="AG434" s="3"/>
      <c r="AH434" s="22"/>
      <c r="AI434" s="22"/>
      <c r="AJ434" s="22"/>
      <c r="AK434" s="4"/>
      <c r="AL434" s="36"/>
      <c r="AM434" s="36"/>
      <c r="AN434" s="22"/>
    </row>
    <row r="435" spans="4:40" s="12" customFormat="1" ht="39.75" customHeight="1">
      <c r="D435" s="35"/>
      <c r="E435" s="35"/>
      <c r="F435" s="4"/>
      <c r="H435" s="24"/>
      <c r="K435" s="5"/>
      <c r="L435" s="23"/>
      <c r="M435" s="23"/>
      <c r="N435" s="11"/>
      <c r="O435" s="18"/>
      <c r="P435" s="6"/>
      <c r="Q435" s="27"/>
      <c r="R435" s="13"/>
      <c r="V435" s="4"/>
      <c r="W435" s="33"/>
      <c r="X435" s="33"/>
      <c r="Y435" s="33"/>
      <c r="Z435" s="33"/>
      <c r="AA435" s="33"/>
      <c r="AB435" s="33"/>
      <c r="AC435" s="33"/>
      <c r="AD435" s="17"/>
      <c r="AE435" s="13"/>
      <c r="AF435" s="13"/>
      <c r="AG435" s="3"/>
      <c r="AH435" s="22"/>
      <c r="AI435" s="22"/>
      <c r="AJ435" s="22"/>
      <c r="AK435" s="4"/>
      <c r="AL435" s="36"/>
      <c r="AM435" s="36"/>
      <c r="AN435" s="22"/>
    </row>
    <row r="436" spans="4:40" s="12" customFormat="1" ht="39.75" customHeight="1">
      <c r="D436" s="35"/>
      <c r="E436" s="35"/>
      <c r="F436" s="4"/>
      <c r="H436" s="24"/>
      <c r="K436" s="5"/>
      <c r="L436" s="23"/>
      <c r="M436" s="23"/>
      <c r="N436" s="11"/>
      <c r="O436" s="18"/>
      <c r="P436" s="6"/>
      <c r="Q436" s="27"/>
      <c r="R436" s="13"/>
      <c r="V436" s="4"/>
      <c r="W436" s="33"/>
      <c r="X436" s="33"/>
      <c r="Y436" s="33"/>
      <c r="Z436" s="33"/>
      <c r="AA436" s="33"/>
      <c r="AB436" s="33"/>
      <c r="AC436" s="33"/>
      <c r="AD436" s="17"/>
      <c r="AE436" s="13"/>
      <c r="AF436" s="13"/>
      <c r="AG436" s="3"/>
      <c r="AH436" s="22"/>
      <c r="AI436" s="22"/>
      <c r="AJ436" s="22"/>
      <c r="AK436" s="4"/>
      <c r="AL436" s="36"/>
      <c r="AM436" s="36"/>
      <c r="AN436" s="22"/>
    </row>
    <row r="437" spans="4:40" s="12" customFormat="1" ht="39.75" customHeight="1">
      <c r="D437" s="35"/>
      <c r="E437" s="35"/>
      <c r="F437" s="4"/>
      <c r="H437" s="24"/>
      <c r="K437" s="5"/>
      <c r="L437" s="23"/>
      <c r="M437" s="23"/>
      <c r="N437" s="11"/>
      <c r="O437" s="18"/>
      <c r="P437" s="6"/>
      <c r="Q437" s="27"/>
      <c r="R437" s="13"/>
      <c r="V437" s="4"/>
      <c r="W437" s="33"/>
      <c r="X437" s="33"/>
      <c r="Y437" s="33"/>
      <c r="Z437" s="33"/>
      <c r="AA437" s="33"/>
      <c r="AB437" s="33"/>
      <c r="AC437" s="33"/>
      <c r="AD437" s="17"/>
      <c r="AE437" s="13"/>
      <c r="AF437" s="13"/>
      <c r="AG437" s="3"/>
      <c r="AH437" s="22"/>
      <c r="AI437" s="22"/>
      <c r="AJ437" s="22"/>
      <c r="AK437" s="4"/>
      <c r="AL437" s="36"/>
      <c r="AM437" s="36"/>
      <c r="AN437" s="22"/>
    </row>
    <row r="438" spans="4:40" s="12" customFormat="1" ht="39.75" customHeight="1">
      <c r="D438" s="35"/>
      <c r="E438" s="35"/>
      <c r="F438" s="4"/>
      <c r="H438" s="24"/>
      <c r="K438" s="5"/>
      <c r="L438" s="23"/>
      <c r="M438" s="23"/>
      <c r="N438" s="11"/>
      <c r="O438" s="18"/>
      <c r="P438" s="6"/>
      <c r="Q438" s="27"/>
      <c r="R438" s="13"/>
      <c r="V438" s="4"/>
      <c r="W438" s="33"/>
      <c r="X438" s="33"/>
      <c r="Y438" s="33"/>
      <c r="Z438" s="33"/>
      <c r="AA438" s="33"/>
      <c r="AB438" s="33"/>
      <c r="AC438" s="33"/>
      <c r="AD438" s="17"/>
      <c r="AE438" s="13"/>
      <c r="AF438" s="13"/>
      <c r="AG438" s="3"/>
      <c r="AH438" s="22"/>
      <c r="AI438" s="22"/>
      <c r="AJ438" s="22"/>
      <c r="AK438" s="4"/>
      <c r="AL438" s="36"/>
      <c r="AM438" s="36"/>
      <c r="AN438" s="22"/>
    </row>
    <row r="439" spans="4:40" s="12" customFormat="1" ht="39.75" customHeight="1">
      <c r="D439" s="35"/>
      <c r="E439" s="35"/>
      <c r="F439" s="4"/>
      <c r="H439" s="24"/>
      <c r="K439" s="5"/>
      <c r="L439" s="23"/>
      <c r="M439" s="23"/>
      <c r="N439" s="11"/>
      <c r="O439" s="18"/>
      <c r="P439" s="6"/>
      <c r="Q439" s="27"/>
      <c r="R439" s="13"/>
      <c r="V439" s="4"/>
      <c r="W439" s="33"/>
      <c r="X439" s="33"/>
      <c r="Y439" s="33"/>
      <c r="Z439" s="33"/>
      <c r="AA439" s="33"/>
      <c r="AB439" s="33"/>
      <c r="AC439" s="33"/>
      <c r="AD439" s="17"/>
      <c r="AE439" s="13"/>
      <c r="AF439" s="13"/>
      <c r="AG439" s="3"/>
      <c r="AH439" s="22"/>
      <c r="AI439" s="22"/>
      <c r="AJ439" s="22"/>
      <c r="AK439" s="4"/>
      <c r="AL439" s="36"/>
      <c r="AM439" s="36"/>
      <c r="AN439" s="22"/>
    </row>
    <row r="440" spans="4:40" s="12" customFormat="1" ht="39.75" customHeight="1">
      <c r="D440" s="35"/>
      <c r="E440" s="35"/>
      <c r="F440" s="4"/>
      <c r="H440" s="24"/>
      <c r="K440" s="5"/>
      <c r="L440" s="23"/>
      <c r="M440" s="23"/>
      <c r="N440" s="11"/>
      <c r="O440" s="18"/>
      <c r="P440" s="6"/>
      <c r="Q440" s="27"/>
      <c r="R440" s="13"/>
      <c r="V440" s="4"/>
      <c r="W440" s="33"/>
      <c r="X440" s="33"/>
      <c r="Y440" s="33"/>
      <c r="Z440" s="33"/>
      <c r="AA440" s="33"/>
      <c r="AB440" s="33"/>
      <c r="AC440" s="33"/>
      <c r="AD440" s="17"/>
      <c r="AE440" s="13"/>
      <c r="AF440" s="13"/>
      <c r="AG440" s="3"/>
      <c r="AH440" s="22"/>
      <c r="AI440" s="22"/>
      <c r="AJ440" s="22"/>
      <c r="AK440" s="4"/>
      <c r="AL440" s="36"/>
      <c r="AM440" s="36"/>
      <c r="AN440" s="22"/>
    </row>
    <row r="441" spans="4:40" s="12" customFormat="1" ht="39.75" customHeight="1">
      <c r="D441" s="35"/>
      <c r="E441" s="35"/>
      <c r="F441" s="4"/>
      <c r="H441" s="24"/>
      <c r="K441" s="5"/>
      <c r="L441" s="23"/>
      <c r="M441" s="23"/>
      <c r="N441" s="11"/>
      <c r="O441" s="18"/>
      <c r="P441" s="6"/>
      <c r="Q441" s="27"/>
      <c r="R441" s="13"/>
      <c r="V441" s="4"/>
      <c r="W441" s="33"/>
      <c r="X441" s="33"/>
      <c r="Y441" s="33"/>
      <c r="Z441" s="33"/>
      <c r="AA441" s="33"/>
      <c r="AB441" s="33"/>
      <c r="AC441" s="33"/>
      <c r="AD441" s="17"/>
      <c r="AE441" s="13"/>
      <c r="AF441" s="13"/>
      <c r="AG441" s="3"/>
      <c r="AH441" s="22"/>
      <c r="AI441" s="22"/>
      <c r="AJ441" s="22"/>
      <c r="AK441" s="4"/>
      <c r="AL441" s="36"/>
      <c r="AM441" s="36"/>
      <c r="AN441" s="22"/>
    </row>
    <row r="442" spans="4:40" s="12" customFormat="1" ht="39.75" customHeight="1">
      <c r="D442" s="35"/>
      <c r="E442" s="35"/>
      <c r="F442" s="4"/>
      <c r="H442" s="24"/>
      <c r="K442" s="5"/>
      <c r="L442" s="23"/>
      <c r="M442" s="23"/>
      <c r="N442" s="11"/>
      <c r="O442" s="18"/>
      <c r="P442" s="6"/>
      <c r="Q442" s="27"/>
      <c r="R442" s="13"/>
      <c r="V442" s="4"/>
      <c r="W442" s="33"/>
      <c r="X442" s="33"/>
      <c r="Y442" s="33"/>
      <c r="Z442" s="33"/>
      <c r="AA442" s="33"/>
      <c r="AB442" s="33"/>
      <c r="AC442" s="33"/>
      <c r="AD442" s="17"/>
      <c r="AE442" s="13"/>
      <c r="AF442" s="13"/>
      <c r="AG442" s="3"/>
      <c r="AH442" s="22"/>
      <c r="AI442" s="22"/>
      <c r="AJ442" s="22"/>
      <c r="AK442" s="4"/>
      <c r="AL442" s="36"/>
      <c r="AM442" s="36"/>
      <c r="AN442" s="22"/>
    </row>
    <row r="443" spans="4:40" s="12" customFormat="1" ht="39.75" customHeight="1">
      <c r="D443" s="35"/>
      <c r="E443" s="35"/>
      <c r="F443" s="4"/>
      <c r="H443" s="24"/>
      <c r="K443" s="5"/>
      <c r="L443" s="23"/>
      <c r="M443" s="23"/>
      <c r="N443" s="11"/>
      <c r="O443" s="18"/>
      <c r="P443" s="6"/>
      <c r="Q443" s="27"/>
      <c r="R443" s="13"/>
      <c r="V443" s="4"/>
      <c r="W443" s="33"/>
      <c r="X443" s="33"/>
      <c r="Y443" s="33"/>
      <c r="Z443" s="33"/>
      <c r="AA443" s="33"/>
      <c r="AB443" s="33"/>
      <c r="AC443" s="33"/>
      <c r="AD443" s="17"/>
      <c r="AE443" s="13"/>
      <c r="AF443" s="13"/>
      <c r="AG443" s="3"/>
      <c r="AH443" s="22"/>
      <c r="AI443" s="22"/>
      <c r="AJ443" s="22"/>
      <c r="AK443" s="4"/>
      <c r="AL443" s="36"/>
      <c r="AM443" s="36"/>
      <c r="AN443" s="22"/>
    </row>
    <row r="444" spans="4:40" s="12" customFormat="1" ht="39.75" customHeight="1">
      <c r="D444" s="35"/>
      <c r="E444" s="35"/>
      <c r="F444" s="4"/>
      <c r="H444" s="24"/>
      <c r="K444" s="5"/>
      <c r="L444" s="23"/>
      <c r="M444" s="23"/>
      <c r="N444" s="11"/>
      <c r="O444" s="18"/>
      <c r="P444" s="6"/>
      <c r="Q444" s="27"/>
      <c r="R444" s="13"/>
      <c r="V444" s="4"/>
      <c r="W444" s="33"/>
      <c r="X444" s="33"/>
      <c r="Y444" s="33"/>
      <c r="Z444" s="33"/>
      <c r="AA444" s="33"/>
      <c r="AB444" s="33"/>
      <c r="AC444" s="33"/>
      <c r="AD444" s="17"/>
      <c r="AE444" s="13"/>
      <c r="AF444" s="13"/>
      <c r="AG444" s="3"/>
      <c r="AH444" s="22"/>
      <c r="AI444" s="22"/>
      <c r="AJ444" s="22"/>
      <c r="AK444" s="4"/>
      <c r="AL444" s="36"/>
      <c r="AM444" s="36"/>
      <c r="AN444" s="22"/>
    </row>
    <row r="445" spans="4:40" s="12" customFormat="1" ht="39.75" customHeight="1">
      <c r="D445" s="35"/>
      <c r="E445" s="35"/>
      <c r="F445" s="4"/>
      <c r="H445" s="24"/>
      <c r="K445" s="5"/>
      <c r="L445" s="23"/>
      <c r="M445" s="23"/>
      <c r="N445" s="11"/>
      <c r="O445" s="18"/>
      <c r="P445" s="6"/>
      <c r="Q445" s="27"/>
      <c r="R445" s="13"/>
      <c r="V445" s="4"/>
      <c r="W445" s="33"/>
      <c r="X445" s="33"/>
      <c r="Y445" s="33"/>
      <c r="Z445" s="33"/>
      <c r="AA445" s="33"/>
      <c r="AB445" s="33"/>
      <c r="AC445" s="33"/>
      <c r="AD445" s="17"/>
      <c r="AE445" s="13"/>
      <c r="AF445" s="13"/>
      <c r="AG445" s="3"/>
      <c r="AH445" s="22"/>
      <c r="AI445" s="22"/>
      <c r="AJ445" s="22"/>
      <c r="AK445" s="4"/>
      <c r="AL445" s="36"/>
      <c r="AM445" s="36"/>
      <c r="AN445" s="22"/>
    </row>
    <row r="446" spans="4:40" s="12" customFormat="1" ht="39.75" customHeight="1">
      <c r="D446" s="35"/>
      <c r="E446" s="35"/>
      <c r="F446" s="4"/>
      <c r="H446" s="24"/>
      <c r="K446" s="5"/>
      <c r="L446" s="23"/>
      <c r="M446" s="23"/>
      <c r="N446" s="11"/>
      <c r="O446" s="18"/>
      <c r="P446" s="6"/>
      <c r="Q446" s="27"/>
      <c r="R446" s="13"/>
      <c r="V446" s="4"/>
      <c r="W446" s="33"/>
      <c r="X446" s="33"/>
      <c r="Y446" s="33"/>
      <c r="Z446" s="33"/>
      <c r="AA446" s="33"/>
      <c r="AB446" s="33"/>
      <c r="AC446" s="33"/>
      <c r="AD446" s="17"/>
      <c r="AE446" s="13"/>
      <c r="AF446" s="13"/>
      <c r="AG446" s="3"/>
      <c r="AH446" s="22"/>
      <c r="AI446" s="22"/>
      <c r="AJ446" s="22"/>
      <c r="AK446" s="4"/>
      <c r="AL446" s="36"/>
      <c r="AM446" s="36"/>
      <c r="AN446" s="22"/>
    </row>
    <row r="447" spans="4:40" s="12" customFormat="1" ht="39.75" customHeight="1">
      <c r="D447" s="35"/>
      <c r="E447" s="35"/>
      <c r="F447" s="4"/>
      <c r="H447" s="24"/>
      <c r="K447" s="5"/>
      <c r="L447" s="23"/>
      <c r="M447" s="23"/>
      <c r="N447" s="11"/>
      <c r="O447" s="18"/>
      <c r="P447" s="6"/>
      <c r="Q447" s="27"/>
      <c r="R447" s="13"/>
      <c r="V447" s="4"/>
      <c r="W447" s="33"/>
      <c r="X447" s="33"/>
      <c r="Y447" s="33"/>
      <c r="Z447" s="33"/>
      <c r="AA447" s="33"/>
      <c r="AB447" s="33"/>
      <c r="AC447" s="33"/>
      <c r="AD447" s="17"/>
      <c r="AE447" s="13"/>
      <c r="AF447" s="13"/>
      <c r="AG447" s="3"/>
      <c r="AH447" s="22"/>
      <c r="AI447" s="22"/>
      <c r="AJ447" s="22"/>
      <c r="AK447" s="4"/>
      <c r="AL447" s="36"/>
      <c r="AM447" s="36"/>
      <c r="AN447" s="22"/>
    </row>
    <row r="448" spans="4:40" s="12" customFormat="1" ht="39.75" customHeight="1">
      <c r="D448" s="35"/>
      <c r="E448" s="35"/>
      <c r="F448" s="4"/>
      <c r="H448" s="24"/>
      <c r="K448" s="5"/>
      <c r="L448" s="23"/>
      <c r="M448" s="23"/>
      <c r="N448" s="11"/>
      <c r="O448" s="18"/>
      <c r="P448" s="6"/>
      <c r="Q448" s="27"/>
      <c r="R448" s="13"/>
      <c r="V448" s="4"/>
      <c r="W448" s="33"/>
      <c r="X448" s="33"/>
      <c r="Y448" s="33"/>
      <c r="Z448" s="33"/>
      <c r="AA448" s="33"/>
      <c r="AB448" s="33"/>
      <c r="AC448" s="33"/>
      <c r="AD448" s="17"/>
      <c r="AE448" s="13"/>
      <c r="AF448" s="13"/>
      <c r="AG448" s="3"/>
      <c r="AH448" s="22"/>
      <c r="AI448" s="22"/>
      <c r="AJ448" s="22"/>
      <c r="AK448" s="4"/>
      <c r="AL448" s="36"/>
      <c r="AM448" s="36"/>
      <c r="AN448" s="22"/>
    </row>
    <row r="449" spans="4:40" s="12" customFormat="1" ht="39.75" customHeight="1">
      <c r="D449" s="35"/>
      <c r="E449" s="35"/>
      <c r="F449" s="4"/>
      <c r="H449" s="24"/>
      <c r="K449" s="5"/>
      <c r="L449" s="23"/>
      <c r="M449" s="23"/>
      <c r="N449" s="11"/>
      <c r="O449" s="18"/>
      <c r="P449" s="6"/>
      <c r="Q449" s="27"/>
      <c r="R449" s="13"/>
      <c r="V449" s="4"/>
      <c r="W449" s="33"/>
      <c r="X449" s="33"/>
      <c r="Y449" s="33"/>
      <c r="Z449" s="33"/>
      <c r="AA449" s="33"/>
      <c r="AB449" s="33"/>
      <c r="AC449" s="33"/>
      <c r="AD449" s="17"/>
      <c r="AE449" s="13"/>
      <c r="AF449" s="13"/>
      <c r="AG449" s="3"/>
      <c r="AH449" s="22"/>
      <c r="AI449" s="22"/>
      <c r="AJ449" s="22"/>
      <c r="AK449" s="4"/>
      <c r="AL449" s="36"/>
      <c r="AM449" s="36"/>
      <c r="AN449" s="22"/>
    </row>
    <row r="450" spans="4:40" s="12" customFormat="1" ht="39.75" customHeight="1">
      <c r="D450" s="35"/>
      <c r="E450" s="35"/>
      <c r="F450" s="4"/>
      <c r="H450" s="24"/>
      <c r="K450" s="5"/>
      <c r="L450" s="23"/>
      <c r="M450" s="23"/>
      <c r="N450" s="11"/>
      <c r="O450" s="18"/>
      <c r="P450" s="6"/>
      <c r="Q450" s="27"/>
      <c r="R450" s="13"/>
      <c r="V450" s="4"/>
      <c r="W450" s="33"/>
      <c r="X450" s="33"/>
      <c r="Y450" s="33"/>
      <c r="Z450" s="33"/>
      <c r="AA450" s="33"/>
      <c r="AB450" s="33"/>
      <c r="AC450" s="33"/>
      <c r="AD450" s="17"/>
      <c r="AE450" s="13"/>
      <c r="AF450" s="13"/>
      <c r="AG450" s="3"/>
      <c r="AH450" s="22"/>
      <c r="AI450" s="22"/>
      <c r="AJ450" s="22"/>
      <c r="AK450" s="4"/>
      <c r="AL450" s="36"/>
      <c r="AM450" s="36"/>
      <c r="AN450" s="22"/>
    </row>
    <row r="451" spans="4:40" s="12" customFormat="1" ht="39.75" customHeight="1">
      <c r="D451" s="35"/>
      <c r="E451" s="35"/>
      <c r="F451" s="4"/>
      <c r="H451" s="24"/>
      <c r="K451" s="5"/>
      <c r="L451" s="23"/>
      <c r="M451" s="23"/>
      <c r="N451" s="11"/>
      <c r="O451" s="18"/>
      <c r="P451" s="6"/>
      <c r="Q451" s="27"/>
      <c r="R451" s="13"/>
      <c r="V451" s="4"/>
      <c r="W451" s="33"/>
      <c r="X451" s="33"/>
      <c r="Y451" s="33"/>
      <c r="Z451" s="33"/>
      <c r="AA451" s="33"/>
      <c r="AB451" s="33"/>
      <c r="AC451" s="33"/>
      <c r="AD451" s="17"/>
      <c r="AE451" s="13"/>
      <c r="AF451" s="13"/>
      <c r="AG451" s="3"/>
      <c r="AH451" s="22"/>
      <c r="AI451" s="22"/>
      <c r="AJ451" s="22"/>
      <c r="AK451" s="4"/>
      <c r="AL451" s="36"/>
      <c r="AM451" s="36"/>
      <c r="AN451" s="22"/>
    </row>
    <row r="452" spans="4:40" s="12" customFormat="1" ht="39.75" customHeight="1">
      <c r="D452" s="35"/>
      <c r="E452" s="35"/>
      <c r="F452" s="4"/>
      <c r="H452" s="24"/>
      <c r="K452" s="5"/>
      <c r="L452" s="23"/>
      <c r="M452" s="23"/>
      <c r="N452" s="11"/>
      <c r="O452" s="18"/>
      <c r="P452" s="6"/>
      <c r="Q452" s="27"/>
      <c r="R452" s="13"/>
      <c r="V452" s="4"/>
      <c r="W452" s="33"/>
      <c r="X452" s="33"/>
      <c r="Y452" s="33"/>
      <c r="Z452" s="33"/>
      <c r="AA452" s="33"/>
      <c r="AB452" s="33"/>
      <c r="AC452" s="33"/>
      <c r="AD452" s="17"/>
      <c r="AE452" s="13"/>
      <c r="AF452" s="13"/>
      <c r="AG452" s="3"/>
      <c r="AH452" s="22"/>
      <c r="AI452" s="22"/>
      <c r="AJ452" s="22"/>
      <c r="AK452" s="4"/>
      <c r="AL452" s="36"/>
      <c r="AM452" s="36"/>
      <c r="AN452" s="22"/>
    </row>
    <row r="453" spans="4:40" s="12" customFormat="1" ht="39.75" customHeight="1">
      <c r="D453" s="35"/>
      <c r="E453" s="35"/>
      <c r="F453" s="4"/>
      <c r="H453" s="24"/>
      <c r="K453" s="5"/>
      <c r="L453" s="23"/>
      <c r="M453" s="23"/>
      <c r="N453" s="11"/>
      <c r="O453" s="18"/>
      <c r="P453" s="6"/>
      <c r="Q453" s="27"/>
      <c r="R453" s="13"/>
      <c r="V453" s="4"/>
      <c r="W453" s="33"/>
      <c r="X453" s="33"/>
      <c r="Y453" s="33"/>
      <c r="Z453" s="33"/>
      <c r="AA453" s="33"/>
      <c r="AB453" s="33"/>
      <c r="AC453" s="33"/>
      <c r="AD453" s="17"/>
      <c r="AE453" s="13"/>
      <c r="AF453" s="13"/>
      <c r="AG453" s="3"/>
      <c r="AH453" s="22"/>
      <c r="AI453" s="22"/>
      <c r="AJ453" s="22"/>
      <c r="AK453" s="4"/>
      <c r="AL453" s="36"/>
      <c r="AM453" s="36"/>
      <c r="AN453" s="22"/>
    </row>
    <row r="454" spans="4:40" s="12" customFormat="1" ht="39.75" customHeight="1">
      <c r="D454" s="35"/>
      <c r="E454" s="35"/>
      <c r="F454" s="4"/>
      <c r="H454" s="24"/>
      <c r="K454" s="5"/>
      <c r="L454" s="23"/>
      <c r="M454" s="23"/>
      <c r="N454" s="11"/>
      <c r="O454" s="18"/>
      <c r="P454" s="6"/>
      <c r="Q454" s="25"/>
      <c r="R454" s="13"/>
      <c r="V454" s="4"/>
      <c r="W454" s="33"/>
      <c r="X454" s="33"/>
      <c r="Y454" s="33"/>
      <c r="Z454" s="33"/>
      <c r="AA454" s="33"/>
      <c r="AB454" s="33"/>
      <c r="AC454" s="33"/>
      <c r="AD454" s="17"/>
      <c r="AE454" s="13"/>
      <c r="AF454" s="13"/>
      <c r="AG454" s="3"/>
      <c r="AH454" s="22"/>
      <c r="AI454" s="22"/>
      <c r="AJ454" s="22"/>
      <c r="AK454" s="4"/>
      <c r="AL454" s="36"/>
      <c r="AM454" s="36"/>
      <c r="AN454" s="22"/>
    </row>
    <row r="455" spans="4:40" s="12" customFormat="1" ht="39.75" customHeight="1">
      <c r="D455" s="35"/>
      <c r="E455" s="35"/>
      <c r="F455" s="4"/>
      <c r="H455" s="24"/>
      <c r="K455" s="5"/>
      <c r="L455" s="23"/>
      <c r="M455" s="23"/>
      <c r="N455" s="11"/>
      <c r="O455" s="18"/>
      <c r="P455" s="6"/>
      <c r="Q455" s="27"/>
      <c r="R455" s="13"/>
      <c r="V455" s="4"/>
      <c r="W455" s="33"/>
      <c r="X455" s="33"/>
      <c r="Y455" s="33"/>
      <c r="Z455" s="33"/>
      <c r="AA455" s="33"/>
      <c r="AB455" s="33"/>
      <c r="AC455" s="33"/>
      <c r="AD455" s="17"/>
      <c r="AE455" s="13"/>
      <c r="AF455" s="13"/>
      <c r="AG455" s="3"/>
      <c r="AH455" s="22"/>
      <c r="AI455" s="22"/>
      <c r="AJ455" s="22"/>
      <c r="AK455" s="4"/>
      <c r="AL455" s="36"/>
      <c r="AM455" s="36"/>
      <c r="AN455" s="22"/>
    </row>
    <row r="456" spans="4:40" s="12" customFormat="1" ht="39.75" customHeight="1">
      <c r="D456" s="35"/>
      <c r="E456" s="35"/>
      <c r="F456" s="4"/>
      <c r="H456" s="24"/>
      <c r="K456" s="5"/>
      <c r="L456" s="23"/>
      <c r="M456" s="23"/>
      <c r="N456" s="11"/>
      <c r="O456" s="18"/>
      <c r="P456" s="6"/>
      <c r="Q456" s="25"/>
      <c r="R456" s="13"/>
      <c r="V456" s="4"/>
      <c r="W456" s="33"/>
      <c r="X456" s="33"/>
      <c r="Y456" s="33"/>
      <c r="Z456" s="33"/>
      <c r="AA456" s="33"/>
      <c r="AB456" s="33"/>
      <c r="AC456" s="33"/>
      <c r="AD456" s="17"/>
      <c r="AE456" s="13"/>
      <c r="AF456" s="13"/>
      <c r="AG456" s="3"/>
      <c r="AH456" s="22"/>
      <c r="AI456" s="22"/>
      <c r="AJ456" s="22"/>
      <c r="AK456" s="4"/>
      <c r="AL456" s="36"/>
      <c r="AM456" s="36"/>
      <c r="AN456" s="22"/>
    </row>
    <row r="457" spans="4:40" s="12" customFormat="1" ht="39.75" customHeight="1">
      <c r="D457" s="35"/>
      <c r="E457" s="35"/>
      <c r="F457" s="4"/>
      <c r="H457" s="24"/>
      <c r="K457" s="5"/>
      <c r="L457" s="23"/>
      <c r="M457" s="23"/>
      <c r="N457" s="11"/>
      <c r="O457" s="18"/>
      <c r="P457" s="6"/>
      <c r="Q457" s="27"/>
      <c r="R457" s="13"/>
      <c r="V457" s="4"/>
      <c r="W457" s="33"/>
      <c r="X457" s="33"/>
      <c r="Y457" s="33"/>
      <c r="Z457" s="33"/>
      <c r="AA457" s="33"/>
      <c r="AB457" s="33"/>
      <c r="AC457" s="33"/>
      <c r="AD457" s="17"/>
      <c r="AE457" s="13"/>
      <c r="AF457" s="13"/>
      <c r="AG457" s="3"/>
      <c r="AH457" s="22"/>
      <c r="AI457" s="22"/>
      <c r="AJ457" s="22"/>
      <c r="AK457" s="4"/>
      <c r="AL457" s="36"/>
      <c r="AM457" s="36"/>
      <c r="AN457" s="22"/>
    </row>
    <row r="458" spans="4:40" s="12" customFormat="1" ht="39.75" customHeight="1">
      <c r="D458" s="35"/>
      <c r="E458" s="35"/>
      <c r="F458" s="4"/>
      <c r="H458" s="24"/>
      <c r="K458" s="5"/>
      <c r="L458" s="23"/>
      <c r="M458" s="23"/>
      <c r="N458" s="11"/>
      <c r="O458" s="18"/>
      <c r="P458" s="6"/>
      <c r="Q458" s="27"/>
      <c r="R458" s="13"/>
      <c r="V458" s="4"/>
      <c r="W458" s="33"/>
      <c r="X458" s="33"/>
      <c r="Y458" s="33"/>
      <c r="Z458" s="33"/>
      <c r="AA458" s="33"/>
      <c r="AB458" s="33"/>
      <c r="AC458" s="33"/>
      <c r="AD458" s="17"/>
      <c r="AE458" s="13"/>
      <c r="AF458" s="13"/>
      <c r="AG458" s="3"/>
      <c r="AH458" s="22"/>
      <c r="AI458" s="22"/>
      <c r="AJ458" s="22"/>
      <c r="AK458" s="4"/>
      <c r="AL458" s="36"/>
      <c r="AM458" s="36"/>
      <c r="AN458" s="22"/>
    </row>
    <row r="459" spans="4:40" s="12" customFormat="1" ht="39.75" customHeight="1">
      <c r="D459" s="35"/>
      <c r="E459" s="35"/>
      <c r="F459" s="4"/>
      <c r="H459" s="24"/>
      <c r="K459" s="5"/>
      <c r="L459" s="23"/>
      <c r="M459" s="23"/>
      <c r="N459" s="11"/>
      <c r="O459" s="18"/>
      <c r="P459" s="6"/>
      <c r="Q459" s="27"/>
      <c r="R459" s="13"/>
      <c r="V459" s="4"/>
      <c r="W459" s="33"/>
      <c r="X459" s="33"/>
      <c r="Y459" s="33"/>
      <c r="Z459" s="33"/>
      <c r="AA459" s="33"/>
      <c r="AB459" s="33"/>
      <c r="AC459" s="33"/>
      <c r="AD459" s="17"/>
      <c r="AE459" s="13"/>
      <c r="AF459" s="13"/>
      <c r="AG459" s="3"/>
      <c r="AH459" s="22"/>
      <c r="AI459" s="22"/>
      <c r="AJ459" s="22"/>
      <c r="AK459" s="4"/>
      <c r="AL459" s="36"/>
      <c r="AM459" s="36"/>
      <c r="AN459" s="22"/>
    </row>
    <row r="460" spans="4:40" s="12" customFormat="1" ht="39.75" customHeight="1">
      <c r="D460" s="35"/>
      <c r="E460" s="35"/>
      <c r="F460" s="4"/>
      <c r="H460" s="24"/>
      <c r="K460" s="5"/>
      <c r="L460" s="23"/>
      <c r="M460" s="23"/>
      <c r="N460" s="11"/>
      <c r="O460" s="18"/>
      <c r="P460" s="6"/>
      <c r="Q460" s="27"/>
      <c r="R460" s="13"/>
      <c r="V460" s="4"/>
      <c r="W460" s="33"/>
      <c r="X460" s="33"/>
      <c r="Y460" s="33"/>
      <c r="Z460" s="33"/>
      <c r="AA460" s="33"/>
      <c r="AB460" s="33"/>
      <c r="AC460" s="33"/>
      <c r="AD460" s="17"/>
      <c r="AE460" s="13"/>
      <c r="AF460" s="13"/>
      <c r="AG460" s="3"/>
      <c r="AH460" s="22"/>
      <c r="AI460" s="22"/>
      <c r="AJ460" s="22"/>
      <c r="AK460" s="4"/>
      <c r="AL460" s="36"/>
      <c r="AM460" s="36"/>
      <c r="AN460" s="22"/>
    </row>
    <row r="461" spans="4:40" s="12" customFormat="1" ht="39.75" customHeight="1">
      <c r="D461" s="35"/>
      <c r="E461" s="35"/>
      <c r="F461" s="4"/>
      <c r="H461" s="24"/>
      <c r="K461" s="5"/>
      <c r="L461" s="23"/>
      <c r="M461" s="23"/>
      <c r="N461" s="11"/>
      <c r="O461" s="18"/>
      <c r="P461" s="6"/>
      <c r="Q461" s="27"/>
      <c r="R461" s="13"/>
      <c r="V461" s="4"/>
      <c r="W461" s="33"/>
      <c r="X461" s="33"/>
      <c r="Y461" s="33"/>
      <c r="Z461" s="33"/>
      <c r="AA461" s="33"/>
      <c r="AB461" s="33"/>
      <c r="AC461" s="33"/>
      <c r="AD461" s="17"/>
      <c r="AE461" s="13"/>
      <c r="AF461" s="13"/>
      <c r="AG461" s="3"/>
      <c r="AH461" s="22"/>
      <c r="AI461" s="22"/>
      <c r="AJ461" s="22"/>
      <c r="AK461" s="4"/>
      <c r="AL461" s="36"/>
      <c r="AM461" s="36"/>
      <c r="AN461" s="22"/>
    </row>
    <row r="462" spans="4:40" s="12" customFormat="1" ht="39.75" customHeight="1">
      <c r="D462" s="35"/>
      <c r="E462" s="35"/>
      <c r="F462" s="4"/>
      <c r="H462" s="24"/>
      <c r="K462" s="5"/>
      <c r="L462" s="23"/>
      <c r="M462" s="23"/>
      <c r="N462" s="11"/>
      <c r="O462" s="18"/>
      <c r="P462" s="6"/>
      <c r="Q462" s="27"/>
      <c r="R462" s="13"/>
      <c r="V462" s="4"/>
      <c r="W462" s="33"/>
      <c r="X462" s="33"/>
      <c r="Y462" s="33"/>
      <c r="Z462" s="33"/>
      <c r="AA462" s="33"/>
      <c r="AB462" s="33"/>
      <c r="AC462" s="33"/>
      <c r="AD462" s="17"/>
      <c r="AE462" s="13"/>
      <c r="AF462" s="13"/>
      <c r="AG462" s="3"/>
      <c r="AH462" s="22"/>
      <c r="AI462" s="22"/>
      <c r="AJ462" s="22"/>
      <c r="AK462" s="4"/>
      <c r="AL462" s="36"/>
      <c r="AM462" s="36"/>
      <c r="AN462" s="22"/>
    </row>
    <row r="463" spans="4:40" s="12" customFormat="1" ht="39.75" customHeight="1">
      <c r="D463" s="35"/>
      <c r="E463" s="35"/>
      <c r="F463" s="4"/>
      <c r="H463" s="24"/>
      <c r="K463" s="5"/>
      <c r="L463" s="23"/>
      <c r="M463" s="23"/>
      <c r="N463" s="11"/>
      <c r="O463" s="18"/>
      <c r="P463" s="6"/>
      <c r="Q463" s="27"/>
      <c r="R463" s="13"/>
      <c r="V463" s="4"/>
      <c r="W463" s="33"/>
      <c r="X463" s="33"/>
      <c r="Y463" s="33"/>
      <c r="Z463" s="33"/>
      <c r="AA463" s="33"/>
      <c r="AB463" s="33"/>
      <c r="AC463" s="33"/>
      <c r="AD463" s="17"/>
      <c r="AE463" s="13"/>
      <c r="AF463" s="13"/>
      <c r="AG463" s="3"/>
      <c r="AH463" s="22"/>
      <c r="AI463" s="22"/>
      <c r="AJ463" s="22"/>
      <c r="AK463" s="4"/>
      <c r="AL463" s="36"/>
      <c r="AM463" s="36"/>
      <c r="AN463" s="22"/>
    </row>
    <row r="464" spans="4:40" s="12" customFormat="1" ht="39.75" customHeight="1">
      <c r="D464" s="35"/>
      <c r="E464" s="35"/>
      <c r="F464" s="4"/>
      <c r="H464" s="24"/>
      <c r="K464" s="5"/>
      <c r="L464" s="23"/>
      <c r="M464" s="23"/>
      <c r="N464" s="11"/>
      <c r="O464" s="18"/>
      <c r="P464" s="6"/>
      <c r="Q464" s="27"/>
      <c r="R464" s="13"/>
      <c r="V464" s="4"/>
      <c r="W464" s="33"/>
      <c r="X464" s="33"/>
      <c r="Y464" s="33"/>
      <c r="Z464" s="33"/>
      <c r="AA464" s="33"/>
      <c r="AB464" s="33"/>
      <c r="AC464" s="33"/>
      <c r="AD464" s="17"/>
      <c r="AE464" s="13"/>
      <c r="AF464" s="13"/>
      <c r="AG464" s="3"/>
      <c r="AH464" s="22"/>
      <c r="AI464" s="22"/>
      <c r="AJ464" s="22"/>
      <c r="AK464" s="4"/>
      <c r="AL464" s="36"/>
      <c r="AM464" s="36"/>
      <c r="AN464" s="22"/>
    </row>
    <row r="465" spans="4:40" s="12" customFormat="1" ht="39.75" customHeight="1">
      <c r="D465" s="35"/>
      <c r="E465" s="35"/>
      <c r="F465" s="4"/>
      <c r="H465" s="24"/>
      <c r="K465" s="5"/>
      <c r="L465" s="13"/>
      <c r="M465" s="13"/>
      <c r="N465" s="11"/>
      <c r="O465" s="18"/>
      <c r="P465" s="6"/>
      <c r="Q465" s="26"/>
      <c r="R465" s="13"/>
      <c r="V465" s="4"/>
      <c r="W465" s="33"/>
      <c r="X465" s="33"/>
      <c r="Y465" s="33"/>
      <c r="Z465" s="33"/>
      <c r="AA465" s="33"/>
      <c r="AB465" s="33"/>
      <c r="AC465" s="33"/>
      <c r="AD465" s="17"/>
      <c r="AE465" s="13"/>
      <c r="AF465" s="13"/>
      <c r="AG465" s="3"/>
      <c r="AH465" s="22"/>
      <c r="AI465" s="22"/>
      <c r="AJ465" s="22"/>
      <c r="AK465" s="4"/>
      <c r="AL465" s="36"/>
      <c r="AM465" s="36"/>
      <c r="AN465" s="22"/>
    </row>
    <row r="466" spans="4:40" s="12" customFormat="1" ht="39.75" customHeight="1">
      <c r="D466" s="35"/>
      <c r="E466" s="35"/>
      <c r="F466" s="4"/>
      <c r="H466" s="24"/>
      <c r="K466" s="5"/>
      <c r="L466" s="23"/>
      <c r="M466" s="23"/>
      <c r="N466" s="11"/>
      <c r="O466" s="18"/>
      <c r="P466" s="6"/>
      <c r="Q466" s="27"/>
      <c r="R466" s="13"/>
      <c r="V466" s="4"/>
      <c r="W466" s="33"/>
      <c r="X466" s="33"/>
      <c r="Y466" s="33"/>
      <c r="Z466" s="33"/>
      <c r="AA466" s="33"/>
      <c r="AB466" s="33"/>
      <c r="AC466" s="33"/>
      <c r="AD466" s="17"/>
      <c r="AE466" s="13"/>
      <c r="AF466" s="13"/>
      <c r="AG466" s="3"/>
      <c r="AH466" s="22"/>
      <c r="AI466" s="22"/>
      <c r="AJ466" s="22"/>
      <c r="AK466" s="4"/>
      <c r="AL466" s="36"/>
      <c r="AM466" s="36"/>
      <c r="AN466" s="22"/>
    </row>
    <row r="467" spans="4:40" s="12" customFormat="1" ht="39.75" customHeight="1">
      <c r="D467" s="35"/>
      <c r="E467" s="35"/>
      <c r="F467" s="4"/>
      <c r="H467" s="24"/>
      <c r="K467" s="5"/>
      <c r="L467" s="23"/>
      <c r="M467" s="23"/>
      <c r="N467" s="11"/>
      <c r="O467" s="18"/>
      <c r="P467" s="6"/>
      <c r="Q467" s="27"/>
      <c r="R467" s="13"/>
      <c r="V467" s="4"/>
      <c r="W467" s="33"/>
      <c r="X467" s="33"/>
      <c r="Y467" s="33"/>
      <c r="Z467" s="33"/>
      <c r="AA467" s="33"/>
      <c r="AB467" s="33"/>
      <c r="AC467" s="33"/>
      <c r="AD467" s="17"/>
      <c r="AE467" s="13"/>
      <c r="AF467" s="13"/>
      <c r="AG467" s="3"/>
      <c r="AH467" s="22"/>
      <c r="AI467" s="22"/>
      <c r="AJ467" s="22"/>
      <c r="AK467" s="4"/>
      <c r="AL467" s="36"/>
      <c r="AM467" s="36"/>
      <c r="AN467" s="22"/>
    </row>
    <row r="468" spans="4:40" s="12" customFormat="1" ht="39.75" customHeight="1">
      <c r="D468" s="35"/>
      <c r="E468" s="35"/>
      <c r="F468" s="4"/>
      <c r="H468" s="24"/>
      <c r="K468" s="5"/>
      <c r="L468" s="13"/>
      <c r="M468" s="13"/>
      <c r="N468" s="11"/>
      <c r="O468" s="18"/>
      <c r="P468" s="6"/>
      <c r="Q468" s="27"/>
      <c r="R468" s="13"/>
      <c r="V468" s="4"/>
      <c r="W468" s="33"/>
      <c r="X468" s="33"/>
      <c r="Y468" s="33"/>
      <c r="Z468" s="33"/>
      <c r="AA468" s="33"/>
      <c r="AB468" s="33"/>
      <c r="AC468" s="33"/>
      <c r="AD468" s="17"/>
      <c r="AE468" s="13"/>
      <c r="AF468" s="13"/>
      <c r="AG468" s="3"/>
      <c r="AH468" s="22"/>
      <c r="AI468" s="22"/>
      <c r="AJ468" s="22"/>
      <c r="AK468" s="4"/>
      <c r="AL468" s="36"/>
      <c r="AM468" s="36"/>
      <c r="AN468" s="22"/>
    </row>
    <row r="469" spans="4:40" s="12" customFormat="1" ht="39.75" customHeight="1">
      <c r="D469" s="35"/>
      <c r="E469" s="35"/>
      <c r="F469" s="4"/>
      <c r="H469" s="24"/>
      <c r="K469" s="5"/>
      <c r="L469" s="23"/>
      <c r="M469" s="23"/>
      <c r="N469" s="11"/>
      <c r="O469" s="18"/>
      <c r="P469" s="6"/>
      <c r="Q469" s="27"/>
      <c r="R469" s="13"/>
      <c r="V469" s="4"/>
      <c r="W469" s="33"/>
      <c r="X469" s="33"/>
      <c r="Y469" s="33"/>
      <c r="Z469" s="33"/>
      <c r="AA469" s="33"/>
      <c r="AB469" s="33"/>
      <c r="AC469" s="33"/>
      <c r="AD469" s="17"/>
      <c r="AE469" s="13"/>
      <c r="AF469" s="13"/>
      <c r="AG469" s="3"/>
      <c r="AH469" s="22"/>
      <c r="AI469" s="22"/>
      <c r="AJ469" s="22"/>
      <c r="AK469" s="4"/>
      <c r="AL469" s="36"/>
      <c r="AM469" s="36"/>
      <c r="AN469" s="22"/>
    </row>
    <row r="470" spans="4:40" s="12" customFormat="1" ht="39.75" customHeight="1">
      <c r="D470" s="35"/>
      <c r="E470" s="35"/>
      <c r="F470" s="4"/>
      <c r="H470" s="24"/>
      <c r="K470" s="5"/>
      <c r="L470" s="13"/>
      <c r="M470" s="13"/>
      <c r="N470" s="11"/>
      <c r="O470" s="18"/>
      <c r="P470" s="6"/>
      <c r="Q470" s="27"/>
      <c r="R470" s="13"/>
      <c r="V470" s="4"/>
      <c r="W470" s="33"/>
      <c r="X470" s="33"/>
      <c r="Y470" s="33"/>
      <c r="Z470" s="33"/>
      <c r="AA470" s="33"/>
      <c r="AB470" s="33"/>
      <c r="AC470" s="33"/>
      <c r="AD470" s="17"/>
      <c r="AE470" s="13"/>
      <c r="AF470" s="13"/>
      <c r="AG470" s="3"/>
      <c r="AH470" s="22"/>
      <c r="AI470" s="22"/>
      <c r="AJ470" s="22"/>
      <c r="AK470" s="4"/>
      <c r="AL470" s="36"/>
      <c r="AM470" s="36"/>
      <c r="AN470" s="22"/>
    </row>
    <row r="471" spans="4:40" s="12" customFormat="1" ht="39.75" customHeight="1">
      <c r="D471" s="35"/>
      <c r="E471" s="35"/>
      <c r="F471" s="4"/>
      <c r="H471" s="24"/>
      <c r="K471" s="5"/>
      <c r="L471" s="23"/>
      <c r="M471" s="23"/>
      <c r="N471" s="11"/>
      <c r="O471" s="18"/>
      <c r="P471" s="6"/>
      <c r="Q471" s="27"/>
      <c r="R471" s="13"/>
      <c r="V471" s="4"/>
      <c r="W471" s="33"/>
      <c r="X471" s="33"/>
      <c r="Y471" s="33"/>
      <c r="Z471" s="33"/>
      <c r="AA471" s="33"/>
      <c r="AB471" s="33"/>
      <c r="AC471" s="33"/>
      <c r="AD471" s="17"/>
      <c r="AE471" s="13"/>
      <c r="AF471" s="13"/>
      <c r="AG471" s="3"/>
      <c r="AH471" s="22"/>
      <c r="AI471" s="22"/>
      <c r="AJ471" s="22"/>
      <c r="AK471" s="4"/>
      <c r="AL471" s="36"/>
      <c r="AM471" s="36"/>
      <c r="AN471" s="22"/>
    </row>
    <row r="472" spans="4:40" s="12" customFormat="1" ht="39.75" customHeight="1">
      <c r="D472" s="35"/>
      <c r="E472" s="35"/>
      <c r="F472" s="4"/>
      <c r="H472" s="24"/>
      <c r="K472" s="5"/>
      <c r="L472" s="23"/>
      <c r="M472" s="23"/>
      <c r="N472" s="11"/>
      <c r="O472" s="18"/>
      <c r="P472" s="6"/>
      <c r="Q472" s="27"/>
      <c r="R472" s="13"/>
      <c r="V472" s="4"/>
      <c r="W472" s="33"/>
      <c r="X472" s="33"/>
      <c r="Y472" s="33"/>
      <c r="Z472" s="33"/>
      <c r="AA472" s="33"/>
      <c r="AB472" s="33"/>
      <c r="AC472" s="33"/>
      <c r="AD472" s="17"/>
      <c r="AE472" s="13"/>
      <c r="AF472" s="13"/>
      <c r="AG472" s="3"/>
      <c r="AH472" s="22"/>
      <c r="AI472" s="22"/>
      <c r="AJ472" s="22"/>
      <c r="AK472" s="4"/>
      <c r="AL472" s="36"/>
      <c r="AM472" s="36"/>
      <c r="AN472" s="22"/>
    </row>
    <row r="473" spans="4:40" s="12" customFormat="1" ht="39.75" customHeight="1">
      <c r="D473" s="35"/>
      <c r="E473" s="35"/>
      <c r="F473" s="4"/>
      <c r="H473" s="24"/>
      <c r="K473" s="5"/>
      <c r="L473" s="23"/>
      <c r="M473" s="23"/>
      <c r="N473" s="11"/>
      <c r="O473" s="18"/>
      <c r="P473" s="6"/>
      <c r="Q473" s="27"/>
      <c r="R473" s="13"/>
      <c r="V473" s="4"/>
      <c r="W473" s="33"/>
      <c r="X473" s="33"/>
      <c r="Y473" s="33"/>
      <c r="Z473" s="33"/>
      <c r="AA473" s="33"/>
      <c r="AB473" s="33"/>
      <c r="AC473" s="33"/>
      <c r="AD473" s="17"/>
      <c r="AE473" s="13"/>
      <c r="AF473" s="13"/>
      <c r="AG473" s="3"/>
      <c r="AH473" s="22"/>
      <c r="AI473" s="22"/>
      <c r="AJ473" s="22"/>
      <c r="AK473" s="4"/>
      <c r="AL473" s="36"/>
      <c r="AM473" s="36"/>
      <c r="AN473" s="22"/>
    </row>
    <row r="474" spans="4:40" s="12" customFormat="1" ht="39.75" customHeight="1">
      <c r="D474" s="35"/>
      <c r="E474" s="35"/>
      <c r="F474" s="4"/>
      <c r="H474" s="24"/>
      <c r="K474" s="5"/>
      <c r="L474" s="23"/>
      <c r="M474" s="23"/>
      <c r="N474" s="11"/>
      <c r="O474" s="18"/>
      <c r="P474" s="6"/>
      <c r="Q474" s="27"/>
      <c r="R474" s="13"/>
      <c r="V474" s="4"/>
      <c r="W474" s="33"/>
      <c r="X474" s="33"/>
      <c r="Y474" s="33"/>
      <c r="Z474" s="33"/>
      <c r="AA474" s="33"/>
      <c r="AB474" s="33"/>
      <c r="AC474" s="33"/>
      <c r="AD474" s="17"/>
      <c r="AE474" s="13"/>
      <c r="AF474" s="13"/>
      <c r="AG474" s="3"/>
      <c r="AH474" s="22"/>
      <c r="AI474" s="22"/>
      <c r="AJ474" s="22"/>
      <c r="AK474" s="4"/>
      <c r="AL474" s="36"/>
      <c r="AM474" s="36"/>
      <c r="AN474" s="22"/>
    </row>
    <row r="475" spans="4:40" s="12" customFormat="1" ht="39.75" customHeight="1">
      <c r="D475" s="35"/>
      <c r="E475" s="35"/>
      <c r="F475" s="4"/>
      <c r="H475" s="24"/>
      <c r="K475" s="5"/>
      <c r="L475" s="23"/>
      <c r="M475" s="23"/>
      <c r="N475" s="11"/>
      <c r="O475" s="18"/>
      <c r="P475" s="6"/>
      <c r="Q475" s="27"/>
      <c r="R475" s="13"/>
      <c r="V475" s="4"/>
      <c r="W475" s="33"/>
      <c r="X475" s="33"/>
      <c r="Y475" s="33"/>
      <c r="Z475" s="33"/>
      <c r="AA475" s="33"/>
      <c r="AB475" s="33"/>
      <c r="AC475" s="33"/>
      <c r="AD475" s="17"/>
      <c r="AE475" s="13"/>
      <c r="AF475" s="13"/>
      <c r="AG475" s="3"/>
      <c r="AH475" s="22"/>
      <c r="AI475" s="22"/>
      <c r="AJ475" s="22"/>
      <c r="AK475" s="4"/>
      <c r="AL475" s="36"/>
      <c r="AM475" s="36"/>
      <c r="AN475" s="22"/>
    </row>
    <row r="476" spans="4:40" s="12" customFormat="1" ht="39.75" customHeight="1">
      <c r="D476" s="35"/>
      <c r="E476" s="35"/>
      <c r="F476" s="4"/>
      <c r="H476" s="24"/>
      <c r="K476" s="5"/>
      <c r="L476" s="23"/>
      <c r="M476" s="23"/>
      <c r="N476" s="11"/>
      <c r="O476" s="18"/>
      <c r="P476" s="6"/>
      <c r="Q476" s="27"/>
      <c r="R476" s="13"/>
      <c r="V476" s="4"/>
      <c r="W476" s="33"/>
      <c r="X476" s="33"/>
      <c r="Y476" s="33"/>
      <c r="Z476" s="33"/>
      <c r="AA476" s="33"/>
      <c r="AB476" s="33"/>
      <c r="AC476" s="33"/>
      <c r="AD476" s="17"/>
      <c r="AE476" s="13"/>
      <c r="AF476" s="13"/>
      <c r="AG476" s="3"/>
      <c r="AH476" s="22"/>
      <c r="AI476" s="22"/>
      <c r="AJ476" s="22"/>
      <c r="AK476" s="4"/>
      <c r="AL476" s="36"/>
      <c r="AM476" s="36"/>
      <c r="AN476" s="22"/>
    </row>
    <row r="477" spans="4:40" s="12" customFormat="1" ht="39.75" customHeight="1">
      <c r="D477" s="35"/>
      <c r="E477" s="35"/>
      <c r="F477" s="4"/>
      <c r="H477" s="24"/>
      <c r="K477" s="5"/>
      <c r="L477" s="23"/>
      <c r="M477" s="23"/>
      <c r="N477" s="11"/>
      <c r="O477" s="18"/>
      <c r="P477" s="6"/>
      <c r="Q477" s="27"/>
      <c r="R477" s="13"/>
      <c r="V477" s="4"/>
      <c r="W477" s="33"/>
      <c r="X477" s="33"/>
      <c r="Y477" s="33"/>
      <c r="Z477" s="33"/>
      <c r="AA477" s="33"/>
      <c r="AB477" s="33"/>
      <c r="AC477" s="33"/>
      <c r="AD477" s="17"/>
      <c r="AE477" s="13"/>
      <c r="AF477" s="13"/>
      <c r="AG477" s="3"/>
      <c r="AH477" s="22"/>
      <c r="AI477" s="22"/>
      <c r="AJ477" s="22"/>
      <c r="AK477" s="4"/>
      <c r="AL477" s="36"/>
      <c r="AM477" s="36"/>
      <c r="AN477" s="22"/>
    </row>
    <row r="478" spans="4:40" s="12" customFormat="1" ht="39.75" customHeight="1">
      <c r="D478" s="35"/>
      <c r="E478" s="35"/>
      <c r="F478" s="4"/>
      <c r="H478" s="24"/>
      <c r="K478" s="5"/>
      <c r="L478" s="23"/>
      <c r="M478" s="23"/>
      <c r="N478" s="11"/>
      <c r="O478" s="18"/>
      <c r="P478" s="6"/>
      <c r="Q478" s="27"/>
      <c r="R478" s="13"/>
      <c r="V478" s="4"/>
      <c r="W478" s="33"/>
      <c r="X478" s="33"/>
      <c r="Y478" s="33"/>
      <c r="Z478" s="33"/>
      <c r="AA478" s="33"/>
      <c r="AB478" s="33"/>
      <c r="AC478" s="33"/>
      <c r="AD478" s="17"/>
      <c r="AE478" s="13"/>
      <c r="AF478" s="13"/>
      <c r="AG478" s="3"/>
      <c r="AH478" s="22"/>
      <c r="AI478" s="22"/>
      <c r="AJ478" s="22"/>
      <c r="AK478" s="4"/>
      <c r="AL478" s="36"/>
      <c r="AM478" s="36"/>
      <c r="AN478" s="22"/>
    </row>
    <row r="479" spans="4:40" s="12" customFormat="1" ht="39.75" customHeight="1">
      <c r="D479" s="35"/>
      <c r="E479" s="35"/>
      <c r="F479" s="4"/>
      <c r="H479" s="24"/>
      <c r="K479" s="5"/>
      <c r="L479" s="23"/>
      <c r="M479" s="23"/>
      <c r="N479" s="11"/>
      <c r="O479" s="18"/>
      <c r="P479" s="6"/>
      <c r="Q479" s="27"/>
      <c r="R479" s="13"/>
      <c r="V479" s="4"/>
      <c r="W479" s="33"/>
      <c r="X479" s="33"/>
      <c r="Y479" s="33"/>
      <c r="Z479" s="33"/>
      <c r="AA479" s="33"/>
      <c r="AB479" s="33"/>
      <c r="AC479" s="33"/>
      <c r="AD479" s="17"/>
      <c r="AE479" s="13"/>
      <c r="AF479" s="13"/>
      <c r="AG479" s="3"/>
      <c r="AH479" s="22"/>
      <c r="AI479" s="22"/>
      <c r="AJ479" s="22"/>
      <c r="AK479" s="4"/>
      <c r="AL479" s="36"/>
      <c r="AM479" s="36"/>
      <c r="AN479" s="22"/>
    </row>
    <row r="480" spans="4:40" s="12" customFormat="1" ht="39.75" customHeight="1">
      <c r="D480" s="35"/>
      <c r="E480" s="35"/>
      <c r="F480" s="4"/>
      <c r="H480" s="24"/>
      <c r="K480" s="5"/>
      <c r="L480" s="23"/>
      <c r="M480" s="23"/>
      <c r="N480" s="11"/>
      <c r="O480" s="18"/>
      <c r="P480" s="6"/>
      <c r="Q480" s="27"/>
      <c r="R480" s="13"/>
      <c r="V480" s="4"/>
      <c r="W480" s="33"/>
      <c r="X480" s="33"/>
      <c r="Y480" s="33"/>
      <c r="Z480" s="33"/>
      <c r="AA480" s="33"/>
      <c r="AB480" s="33"/>
      <c r="AC480" s="33"/>
      <c r="AD480" s="17"/>
      <c r="AE480" s="13"/>
      <c r="AF480" s="13"/>
      <c r="AG480" s="3"/>
      <c r="AH480" s="22"/>
      <c r="AI480" s="22"/>
      <c r="AJ480" s="22"/>
      <c r="AK480" s="4"/>
      <c r="AL480" s="36"/>
      <c r="AM480" s="36"/>
      <c r="AN480" s="22"/>
    </row>
    <row r="481" spans="4:40" s="12" customFormat="1" ht="39.75" customHeight="1">
      <c r="D481" s="35"/>
      <c r="E481" s="35"/>
      <c r="F481" s="4"/>
      <c r="H481" s="24"/>
      <c r="K481" s="5"/>
      <c r="L481" s="23"/>
      <c r="M481" s="23"/>
      <c r="N481" s="11"/>
      <c r="O481" s="18"/>
      <c r="P481" s="6"/>
      <c r="Q481" s="26"/>
      <c r="R481" s="13"/>
      <c r="V481" s="4"/>
      <c r="W481" s="33"/>
      <c r="X481" s="33"/>
      <c r="Y481" s="33"/>
      <c r="Z481" s="33"/>
      <c r="AA481" s="33"/>
      <c r="AB481" s="33"/>
      <c r="AC481" s="33"/>
      <c r="AD481" s="17"/>
      <c r="AE481" s="13"/>
      <c r="AF481" s="13"/>
      <c r="AG481" s="3"/>
      <c r="AH481" s="22"/>
      <c r="AI481" s="22"/>
      <c r="AJ481" s="22"/>
      <c r="AK481" s="4"/>
      <c r="AL481" s="36"/>
      <c r="AM481" s="36"/>
      <c r="AN481" s="22"/>
    </row>
    <row r="482" spans="4:40" s="12" customFormat="1" ht="39.75" customHeight="1">
      <c r="D482" s="35"/>
      <c r="E482" s="35"/>
      <c r="F482" s="4"/>
      <c r="H482" s="24"/>
      <c r="K482" s="5"/>
      <c r="L482" s="23"/>
      <c r="M482" s="23"/>
      <c r="N482" s="11"/>
      <c r="O482" s="18"/>
      <c r="P482" s="6"/>
      <c r="Q482" s="27"/>
      <c r="R482" s="13"/>
      <c r="V482" s="4"/>
      <c r="W482" s="33"/>
      <c r="X482" s="33"/>
      <c r="Y482" s="33"/>
      <c r="Z482" s="33"/>
      <c r="AA482" s="33"/>
      <c r="AB482" s="33"/>
      <c r="AC482" s="33"/>
      <c r="AD482" s="17"/>
      <c r="AE482" s="13"/>
      <c r="AF482" s="13"/>
      <c r="AG482" s="3"/>
      <c r="AH482" s="22"/>
      <c r="AI482" s="22"/>
      <c r="AJ482" s="22"/>
      <c r="AK482" s="4"/>
      <c r="AL482" s="36"/>
      <c r="AM482" s="36"/>
      <c r="AN482" s="22"/>
    </row>
    <row r="483" spans="4:40" s="12" customFormat="1" ht="39.75" customHeight="1">
      <c r="D483" s="35"/>
      <c r="E483" s="35"/>
      <c r="F483" s="4"/>
      <c r="H483" s="24"/>
      <c r="K483" s="5"/>
      <c r="L483" s="23"/>
      <c r="M483" s="23"/>
      <c r="N483" s="11"/>
      <c r="O483" s="18"/>
      <c r="P483" s="6"/>
      <c r="Q483" s="27"/>
      <c r="R483" s="13"/>
      <c r="V483" s="4"/>
      <c r="W483" s="33"/>
      <c r="X483" s="33"/>
      <c r="Y483" s="33"/>
      <c r="Z483" s="33"/>
      <c r="AA483" s="33"/>
      <c r="AB483" s="33"/>
      <c r="AC483" s="33"/>
      <c r="AD483" s="17"/>
      <c r="AE483" s="13"/>
      <c r="AF483" s="13"/>
      <c r="AG483" s="3"/>
      <c r="AH483" s="22"/>
      <c r="AI483" s="22"/>
      <c r="AJ483" s="22"/>
      <c r="AK483" s="4"/>
      <c r="AL483" s="36"/>
      <c r="AM483" s="36"/>
      <c r="AN483" s="22"/>
    </row>
    <row r="484" spans="4:40" s="12" customFormat="1" ht="39.75" customHeight="1">
      <c r="D484" s="35"/>
      <c r="E484" s="35"/>
      <c r="F484" s="4"/>
      <c r="H484" s="24"/>
      <c r="K484" s="5"/>
      <c r="L484" s="23"/>
      <c r="M484" s="23"/>
      <c r="N484" s="11"/>
      <c r="O484" s="18"/>
      <c r="P484" s="6"/>
      <c r="Q484" s="26"/>
      <c r="R484" s="13"/>
      <c r="V484" s="4"/>
      <c r="W484" s="33"/>
      <c r="X484" s="33"/>
      <c r="Y484" s="33"/>
      <c r="Z484" s="33"/>
      <c r="AA484" s="33"/>
      <c r="AB484" s="33"/>
      <c r="AC484" s="33"/>
      <c r="AD484" s="17"/>
      <c r="AE484" s="13"/>
      <c r="AF484" s="13"/>
      <c r="AG484" s="3"/>
      <c r="AH484" s="22"/>
      <c r="AI484" s="22"/>
      <c r="AJ484" s="22"/>
      <c r="AK484" s="4"/>
      <c r="AL484" s="36"/>
      <c r="AM484" s="36"/>
      <c r="AN484" s="22"/>
    </row>
    <row r="485" spans="4:40" s="12" customFormat="1" ht="39.75" customHeight="1">
      <c r="D485" s="35"/>
      <c r="E485" s="35"/>
      <c r="F485" s="4"/>
      <c r="H485" s="24"/>
      <c r="K485" s="5"/>
      <c r="L485" s="23"/>
      <c r="M485" s="23"/>
      <c r="N485" s="11"/>
      <c r="O485" s="18"/>
      <c r="P485" s="6"/>
      <c r="Q485" s="26"/>
      <c r="R485" s="13"/>
      <c r="V485" s="4"/>
      <c r="W485" s="33"/>
      <c r="X485" s="33"/>
      <c r="Y485" s="33"/>
      <c r="Z485" s="33"/>
      <c r="AA485" s="33"/>
      <c r="AB485" s="33"/>
      <c r="AC485" s="33"/>
      <c r="AD485" s="17"/>
      <c r="AE485" s="13"/>
      <c r="AF485" s="13"/>
      <c r="AG485" s="3"/>
      <c r="AH485" s="22"/>
      <c r="AI485" s="22"/>
      <c r="AJ485" s="22"/>
      <c r="AK485" s="4"/>
      <c r="AL485" s="36"/>
      <c r="AM485" s="36"/>
      <c r="AN485" s="22"/>
    </row>
    <row r="486" spans="4:40" s="12" customFormat="1" ht="39.75" customHeight="1">
      <c r="D486" s="35"/>
      <c r="E486" s="35"/>
      <c r="F486" s="4"/>
      <c r="H486" s="24"/>
      <c r="K486" s="5"/>
      <c r="L486" s="23"/>
      <c r="M486" s="23"/>
      <c r="N486" s="11"/>
      <c r="O486" s="18"/>
      <c r="P486" s="6"/>
      <c r="Q486" s="27"/>
      <c r="R486" s="13"/>
      <c r="V486" s="4"/>
      <c r="W486" s="33"/>
      <c r="X486" s="33"/>
      <c r="Y486" s="33"/>
      <c r="Z486" s="33"/>
      <c r="AA486" s="33"/>
      <c r="AB486" s="33"/>
      <c r="AC486" s="33"/>
      <c r="AD486" s="17"/>
      <c r="AE486" s="13"/>
      <c r="AF486" s="13"/>
      <c r="AG486" s="3"/>
      <c r="AH486" s="22"/>
      <c r="AI486" s="22"/>
      <c r="AJ486" s="22"/>
      <c r="AK486" s="4"/>
      <c r="AL486" s="36"/>
      <c r="AM486" s="36"/>
      <c r="AN486" s="22"/>
    </row>
    <row r="487" spans="4:40" s="12" customFormat="1" ht="39.75" customHeight="1">
      <c r="D487" s="35"/>
      <c r="E487" s="35"/>
      <c r="F487" s="4"/>
      <c r="H487" s="24"/>
      <c r="K487" s="5"/>
      <c r="L487" s="23"/>
      <c r="M487" s="23"/>
      <c r="N487" s="11"/>
      <c r="O487" s="18"/>
      <c r="P487" s="6"/>
      <c r="Q487" s="27"/>
      <c r="R487" s="13"/>
      <c r="V487" s="4"/>
      <c r="W487" s="33"/>
      <c r="X487" s="33"/>
      <c r="Y487" s="33"/>
      <c r="Z487" s="33"/>
      <c r="AA487" s="33"/>
      <c r="AB487" s="33"/>
      <c r="AC487" s="33"/>
      <c r="AD487" s="17"/>
      <c r="AE487" s="13"/>
      <c r="AF487" s="13"/>
      <c r="AG487" s="3"/>
      <c r="AH487" s="22"/>
      <c r="AI487" s="22"/>
      <c r="AJ487" s="22"/>
      <c r="AK487" s="4"/>
      <c r="AL487" s="36"/>
      <c r="AM487" s="36"/>
      <c r="AN487" s="22"/>
    </row>
    <row r="488" spans="4:40" s="12" customFormat="1" ht="39.75" customHeight="1">
      <c r="D488" s="35"/>
      <c r="E488" s="35"/>
      <c r="F488" s="4"/>
      <c r="H488" s="24"/>
      <c r="K488" s="5"/>
      <c r="L488" s="23"/>
      <c r="M488" s="23"/>
      <c r="N488" s="11"/>
      <c r="O488" s="18"/>
      <c r="P488" s="6"/>
      <c r="Q488" s="27"/>
      <c r="R488" s="13"/>
      <c r="V488" s="4"/>
      <c r="W488" s="33"/>
      <c r="X488" s="33"/>
      <c r="Y488" s="33"/>
      <c r="Z488" s="33"/>
      <c r="AA488" s="33"/>
      <c r="AB488" s="33"/>
      <c r="AC488" s="33"/>
      <c r="AD488" s="17"/>
      <c r="AE488" s="13"/>
      <c r="AF488" s="13"/>
      <c r="AG488" s="3"/>
      <c r="AH488" s="22"/>
      <c r="AI488" s="22"/>
      <c r="AJ488" s="22"/>
      <c r="AK488" s="4"/>
      <c r="AL488" s="36"/>
      <c r="AM488" s="36"/>
      <c r="AN488" s="22"/>
    </row>
    <row r="489" spans="4:40" s="12" customFormat="1" ht="39.75" customHeight="1">
      <c r="D489" s="35"/>
      <c r="E489" s="35"/>
      <c r="F489" s="4"/>
      <c r="H489" s="24"/>
      <c r="K489" s="5"/>
      <c r="L489" s="23"/>
      <c r="M489" s="23"/>
      <c r="N489" s="11"/>
      <c r="O489" s="18"/>
      <c r="P489" s="6"/>
      <c r="Q489" s="27"/>
      <c r="R489" s="13"/>
      <c r="V489" s="4"/>
      <c r="W489" s="33"/>
      <c r="X489" s="33"/>
      <c r="Y489" s="33"/>
      <c r="Z489" s="33"/>
      <c r="AA489" s="33"/>
      <c r="AB489" s="33"/>
      <c r="AC489" s="33"/>
      <c r="AD489" s="17"/>
      <c r="AE489" s="13"/>
      <c r="AF489" s="13"/>
      <c r="AG489" s="3"/>
      <c r="AH489" s="22"/>
      <c r="AI489" s="22"/>
      <c r="AJ489" s="22"/>
      <c r="AK489" s="4"/>
      <c r="AL489" s="36"/>
      <c r="AM489" s="36"/>
      <c r="AN489" s="22"/>
    </row>
    <row r="490" spans="4:40" s="12" customFormat="1" ht="39.75" customHeight="1">
      <c r="D490" s="35"/>
      <c r="E490" s="35"/>
      <c r="F490" s="4"/>
      <c r="H490" s="24"/>
      <c r="K490" s="5"/>
      <c r="L490" s="23"/>
      <c r="M490" s="23"/>
      <c r="N490" s="11"/>
      <c r="O490" s="18"/>
      <c r="P490" s="6"/>
      <c r="Q490" s="27"/>
      <c r="R490" s="13"/>
      <c r="V490" s="4"/>
      <c r="W490" s="33"/>
      <c r="X490" s="33"/>
      <c r="Y490" s="33"/>
      <c r="Z490" s="33"/>
      <c r="AA490" s="33"/>
      <c r="AB490" s="33"/>
      <c r="AC490" s="33"/>
      <c r="AD490" s="17"/>
      <c r="AE490" s="13"/>
      <c r="AF490" s="13"/>
      <c r="AG490" s="3"/>
      <c r="AH490" s="22"/>
      <c r="AI490" s="22"/>
      <c r="AJ490" s="22"/>
      <c r="AK490" s="4"/>
      <c r="AL490" s="36"/>
      <c r="AM490" s="36"/>
      <c r="AN490" s="22"/>
    </row>
    <row r="491" spans="4:40" s="12" customFormat="1" ht="39.75" customHeight="1">
      <c r="D491" s="35"/>
      <c r="E491" s="35"/>
      <c r="F491" s="4"/>
      <c r="H491" s="24"/>
      <c r="K491" s="5"/>
      <c r="L491" s="23"/>
      <c r="M491" s="23"/>
      <c r="N491" s="11"/>
      <c r="O491" s="18"/>
      <c r="P491" s="6"/>
      <c r="Q491" s="27"/>
      <c r="R491" s="13"/>
      <c r="V491" s="4"/>
      <c r="W491" s="33"/>
      <c r="X491" s="33"/>
      <c r="Y491" s="33"/>
      <c r="Z491" s="33"/>
      <c r="AA491" s="33"/>
      <c r="AB491" s="33"/>
      <c r="AC491" s="33"/>
      <c r="AD491" s="17"/>
      <c r="AE491" s="13"/>
      <c r="AF491" s="13"/>
      <c r="AG491" s="3"/>
      <c r="AH491" s="22"/>
      <c r="AI491" s="22"/>
      <c r="AJ491" s="22"/>
      <c r="AK491" s="4"/>
      <c r="AL491" s="36"/>
      <c r="AM491" s="36"/>
      <c r="AN491" s="22"/>
    </row>
    <row r="492" spans="4:40" s="12" customFormat="1" ht="39.75" customHeight="1">
      <c r="D492" s="35"/>
      <c r="E492" s="35"/>
      <c r="F492" s="4"/>
      <c r="H492" s="24"/>
      <c r="K492" s="5"/>
      <c r="L492" s="23"/>
      <c r="M492" s="23"/>
      <c r="N492" s="11"/>
      <c r="O492" s="18"/>
      <c r="P492" s="6"/>
      <c r="Q492" s="27"/>
      <c r="R492" s="13"/>
      <c r="V492" s="4"/>
      <c r="W492" s="33"/>
      <c r="X492" s="33"/>
      <c r="Y492" s="33"/>
      <c r="Z492" s="33"/>
      <c r="AA492" s="33"/>
      <c r="AB492" s="33"/>
      <c r="AC492" s="33"/>
      <c r="AD492" s="17"/>
      <c r="AE492" s="13"/>
      <c r="AF492" s="13"/>
      <c r="AG492" s="3"/>
      <c r="AH492" s="22"/>
      <c r="AI492" s="22"/>
      <c r="AJ492" s="22"/>
      <c r="AK492" s="4"/>
      <c r="AL492" s="36"/>
      <c r="AM492" s="36"/>
      <c r="AN492" s="22"/>
    </row>
    <row r="493" spans="4:40" s="12" customFormat="1" ht="39.75" customHeight="1">
      <c r="D493" s="35"/>
      <c r="E493" s="35"/>
      <c r="F493" s="4"/>
      <c r="H493" s="24"/>
      <c r="K493" s="5"/>
      <c r="L493" s="23"/>
      <c r="M493" s="23"/>
      <c r="N493" s="11"/>
      <c r="O493" s="18"/>
      <c r="P493" s="6"/>
      <c r="Q493" s="27"/>
      <c r="R493" s="13"/>
      <c r="V493" s="4"/>
      <c r="W493" s="33"/>
      <c r="X493" s="33"/>
      <c r="Y493" s="33"/>
      <c r="Z493" s="33"/>
      <c r="AA493" s="33"/>
      <c r="AB493" s="33"/>
      <c r="AC493" s="33"/>
      <c r="AD493" s="17"/>
      <c r="AE493" s="13"/>
      <c r="AF493" s="13"/>
      <c r="AG493" s="3"/>
      <c r="AH493" s="22"/>
      <c r="AI493" s="22"/>
      <c r="AJ493" s="22"/>
      <c r="AK493" s="4"/>
      <c r="AL493" s="36"/>
      <c r="AM493" s="36"/>
      <c r="AN493" s="22"/>
    </row>
    <row r="494" spans="4:40" s="12" customFormat="1" ht="39.75" customHeight="1">
      <c r="D494" s="35"/>
      <c r="E494" s="35"/>
      <c r="F494" s="4"/>
      <c r="H494" s="24"/>
      <c r="K494" s="5"/>
      <c r="L494" s="23"/>
      <c r="M494" s="23"/>
      <c r="N494" s="11"/>
      <c r="O494" s="18"/>
      <c r="P494" s="6"/>
      <c r="Q494" s="27"/>
      <c r="R494" s="13"/>
      <c r="V494" s="4"/>
      <c r="W494" s="33"/>
      <c r="X494" s="33"/>
      <c r="Y494" s="33"/>
      <c r="Z494" s="33"/>
      <c r="AA494" s="33"/>
      <c r="AB494" s="33"/>
      <c r="AC494" s="33"/>
      <c r="AD494" s="17"/>
      <c r="AE494" s="13"/>
      <c r="AF494" s="13"/>
      <c r="AG494" s="3"/>
      <c r="AH494" s="22"/>
      <c r="AI494" s="22"/>
      <c r="AJ494" s="22"/>
      <c r="AK494" s="4"/>
      <c r="AL494" s="36"/>
      <c r="AM494" s="36"/>
      <c r="AN494" s="22"/>
    </row>
    <row r="495" spans="4:40" s="12" customFormat="1" ht="39.75" customHeight="1">
      <c r="D495" s="35"/>
      <c r="E495" s="35"/>
      <c r="F495" s="4"/>
      <c r="H495" s="24"/>
      <c r="K495" s="5"/>
      <c r="L495" s="23"/>
      <c r="M495" s="23"/>
      <c r="N495" s="11"/>
      <c r="O495" s="18"/>
      <c r="P495" s="6"/>
      <c r="Q495" s="27"/>
      <c r="R495" s="13"/>
      <c r="V495" s="4"/>
      <c r="W495" s="33"/>
      <c r="X495" s="33"/>
      <c r="Y495" s="33"/>
      <c r="Z495" s="33"/>
      <c r="AA495" s="33"/>
      <c r="AB495" s="33"/>
      <c r="AC495" s="33"/>
      <c r="AD495" s="17"/>
      <c r="AE495" s="13"/>
      <c r="AF495" s="13"/>
      <c r="AG495" s="3"/>
      <c r="AH495" s="22"/>
      <c r="AI495" s="22"/>
      <c r="AJ495" s="22"/>
      <c r="AK495" s="4"/>
      <c r="AL495" s="36"/>
      <c r="AM495" s="36"/>
      <c r="AN495" s="22"/>
    </row>
    <row r="496" spans="4:40" s="12" customFormat="1" ht="39.75" customHeight="1">
      <c r="D496" s="35"/>
      <c r="E496" s="35"/>
      <c r="F496" s="4"/>
      <c r="H496" s="24"/>
      <c r="K496" s="5"/>
      <c r="L496" s="23"/>
      <c r="M496" s="23"/>
      <c r="N496" s="11"/>
      <c r="O496" s="18"/>
      <c r="P496" s="6"/>
      <c r="Q496" s="27"/>
      <c r="R496" s="13"/>
      <c r="V496" s="4"/>
      <c r="W496" s="33"/>
      <c r="X496" s="33"/>
      <c r="Y496" s="33"/>
      <c r="Z496" s="33"/>
      <c r="AA496" s="33"/>
      <c r="AB496" s="33"/>
      <c r="AC496" s="33"/>
      <c r="AD496" s="17"/>
      <c r="AE496" s="13"/>
      <c r="AF496" s="13"/>
      <c r="AG496" s="3"/>
      <c r="AH496" s="22"/>
      <c r="AI496" s="22"/>
      <c r="AJ496" s="22"/>
      <c r="AK496" s="4"/>
      <c r="AL496" s="36"/>
      <c r="AM496" s="36"/>
      <c r="AN496" s="22"/>
    </row>
    <row r="497" spans="4:40" s="12" customFormat="1" ht="39.75" customHeight="1">
      <c r="D497" s="35"/>
      <c r="E497" s="35"/>
      <c r="F497" s="4"/>
      <c r="H497" s="24"/>
      <c r="K497" s="5"/>
      <c r="L497" s="23"/>
      <c r="M497" s="23"/>
      <c r="N497" s="11"/>
      <c r="O497" s="18"/>
      <c r="P497" s="6"/>
      <c r="Q497" s="27"/>
      <c r="R497" s="13"/>
      <c r="V497" s="4"/>
      <c r="W497" s="33"/>
      <c r="X497" s="33"/>
      <c r="Y497" s="33"/>
      <c r="Z497" s="33"/>
      <c r="AA497" s="33"/>
      <c r="AB497" s="33"/>
      <c r="AC497" s="33"/>
      <c r="AD497" s="17"/>
      <c r="AE497" s="13"/>
      <c r="AF497" s="13"/>
      <c r="AG497" s="3"/>
      <c r="AH497" s="22"/>
      <c r="AI497" s="22"/>
      <c r="AJ497" s="22"/>
      <c r="AK497" s="4"/>
      <c r="AL497" s="36"/>
      <c r="AM497" s="36"/>
      <c r="AN497" s="22"/>
    </row>
    <row r="498" spans="4:40" s="12" customFormat="1" ht="39.75" customHeight="1">
      <c r="D498" s="35"/>
      <c r="E498" s="35"/>
      <c r="F498" s="4"/>
      <c r="H498" s="24"/>
      <c r="K498" s="5"/>
      <c r="L498" s="23"/>
      <c r="M498" s="23"/>
      <c r="N498" s="11"/>
      <c r="O498" s="18"/>
      <c r="P498" s="6"/>
      <c r="Q498" s="27"/>
      <c r="R498" s="13"/>
      <c r="V498" s="4"/>
      <c r="W498" s="33"/>
      <c r="X498" s="33"/>
      <c r="Y498" s="33"/>
      <c r="Z498" s="33"/>
      <c r="AA498" s="33"/>
      <c r="AB498" s="33"/>
      <c r="AC498" s="33"/>
      <c r="AD498" s="17"/>
      <c r="AE498" s="13"/>
      <c r="AF498" s="13"/>
      <c r="AG498" s="3"/>
      <c r="AH498" s="22"/>
      <c r="AI498" s="22"/>
      <c r="AJ498" s="22"/>
      <c r="AK498" s="4"/>
      <c r="AL498" s="36"/>
      <c r="AM498" s="36"/>
      <c r="AN498" s="22"/>
    </row>
    <row r="499" spans="4:40" s="12" customFormat="1" ht="39.75" customHeight="1">
      <c r="D499" s="35"/>
      <c r="E499" s="35"/>
      <c r="F499" s="4"/>
      <c r="H499" s="24"/>
      <c r="K499" s="5"/>
      <c r="L499" s="23"/>
      <c r="M499" s="23"/>
      <c r="N499" s="11"/>
      <c r="O499" s="18"/>
      <c r="P499" s="6"/>
      <c r="Q499" s="27"/>
      <c r="R499" s="13"/>
      <c r="V499" s="4"/>
      <c r="W499" s="33"/>
      <c r="X499" s="33"/>
      <c r="Y499" s="33"/>
      <c r="Z499" s="33"/>
      <c r="AA499" s="33"/>
      <c r="AB499" s="33"/>
      <c r="AC499" s="33"/>
      <c r="AD499" s="17"/>
      <c r="AE499" s="13"/>
      <c r="AF499" s="13"/>
      <c r="AG499" s="3"/>
      <c r="AH499" s="22"/>
      <c r="AI499" s="22"/>
      <c r="AJ499" s="22"/>
      <c r="AK499" s="4"/>
      <c r="AL499" s="36"/>
      <c r="AM499" s="36"/>
      <c r="AN499" s="22"/>
    </row>
    <row r="500" spans="4:40" s="12" customFormat="1" ht="39.75" customHeight="1">
      <c r="D500" s="35"/>
      <c r="E500" s="35"/>
      <c r="F500" s="4"/>
      <c r="H500" s="24"/>
      <c r="K500" s="5"/>
      <c r="L500" s="23"/>
      <c r="M500" s="23"/>
      <c r="N500" s="11"/>
      <c r="O500" s="18"/>
      <c r="P500" s="6"/>
      <c r="Q500" s="27"/>
      <c r="R500" s="13"/>
      <c r="V500" s="4"/>
      <c r="W500" s="33"/>
      <c r="X500" s="33"/>
      <c r="Y500" s="33"/>
      <c r="Z500" s="33"/>
      <c r="AA500" s="33"/>
      <c r="AB500" s="33"/>
      <c r="AC500" s="33"/>
      <c r="AD500" s="17"/>
      <c r="AE500" s="13"/>
      <c r="AF500" s="13"/>
      <c r="AG500" s="3"/>
      <c r="AH500" s="22"/>
      <c r="AI500" s="22"/>
      <c r="AJ500" s="22"/>
      <c r="AK500" s="4"/>
      <c r="AL500" s="36"/>
      <c r="AM500" s="36"/>
      <c r="AN500" s="22"/>
    </row>
    <row r="501" spans="4:40" s="12" customFormat="1" ht="39.75" customHeight="1">
      <c r="D501" s="35"/>
      <c r="E501" s="35"/>
      <c r="F501" s="4"/>
      <c r="H501" s="24"/>
      <c r="K501" s="5"/>
      <c r="L501" s="23"/>
      <c r="M501" s="23"/>
      <c r="N501" s="11"/>
      <c r="O501" s="18"/>
      <c r="P501" s="6"/>
      <c r="Q501" s="27"/>
      <c r="R501" s="13"/>
      <c r="V501" s="4"/>
      <c r="W501" s="33"/>
      <c r="X501" s="33"/>
      <c r="Y501" s="33"/>
      <c r="Z501" s="33"/>
      <c r="AA501" s="33"/>
      <c r="AB501" s="33"/>
      <c r="AC501" s="33"/>
      <c r="AD501" s="17"/>
      <c r="AE501" s="13"/>
      <c r="AF501" s="13"/>
      <c r="AG501" s="3"/>
      <c r="AH501" s="22"/>
      <c r="AI501" s="22"/>
      <c r="AJ501" s="22"/>
      <c r="AK501" s="4"/>
      <c r="AL501" s="36"/>
      <c r="AM501" s="36"/>
      <c r="AN501" s="22"/>
    </row>
    <row r="502" spans="4:40" s="12" customFormat="1" ht="39.75" customHeight="1">
      <c r="D502" s="35"/>
      <c r="E502" s="35"/>
      <c r="F502" s="4"/>
      <c r="H502" s="24"/>
      <c r="K502" s="5"/>
      <c r="L502" s="23"/>
      <c r="M502" s="23"/>
      <c r="N502" s="11"/>
      <c r="O502" s="18"/>
      <c r="P502" s="6"/>
      <c r="Q502" s="27"/>
      <c r="R502" s="13"/>
      <c r="V502" s="4"/>
      <c r="W502" s="33"/>
      <c r="X502" s="33"/>
      <c r="Y502" s="33"/>
      <c r="Z502" s="33"/>
      <c r="AA502" s="33"/>
      <c r="AB502" s="33"/>
      <c r="AC502" s="33"/>
      <c r="AD502" s="17"/>
      <c r="AE502" s="13"/>
      <c r="AF502" s="13"/>
      <c r="AG502" s="3"/>
      <c r="AH502" s="22"/>
      <c r="AI502" s="22"/>
      <c r="AJ502" s="22"/>
      <c r="AK502" s="4"/>
      <c r="AL502" s="36"/>
      <c r="AM502" s="36"/>
      <c r="AN502" s="22"/>
    </row>
    <row r="503" spans="4:40" s="12" customFormat="1" ht="39.75" customHeight="1">
      <c r="D503" s="35"/>
      <c r="E503" s="35"/>
      <c r="F503" s="4"/>
      <c r="H503" s="24"/>
      <c r="K503" s="5"/>
      <c r="L503" s="23"/>
      <c r="M503" s="23"/>
      <c r="N503" s="11"/>
      <c r="O503" s="18"/>
      <c r="P503" s="6"/>
      <c r="Q503" s="27"/>
      <c r="R503" s="13"/>
      <c r="V503" s="4"/>
      <c r="W503" s="33"/>
      <c r="X503" s="33"/>
      <c r="Y503" s="33"/>
      <c r="Z503" s="33"/>
      <c r="AA503" s="33"/>
      <c r="AB503" s="33"/>
      <c r="AC503" s="33"/>
      <c r="AD503" s="17"/>
      <c r="AE503" s="13"/>
      <c r="AF503" s="13"/>
      <c r="AG503" s="3"/>
      <c r="AH503" s="22"/>
      <c r="AI503" s="22"/>
      <c r="AJ503" s="22"/>
      <c r="AK503" s="4"/>
      <c r="AL503" s="36"/>
      <c r="AM503" s="36"/>
      <c r="AN503" s="22"/>
    </row>
    <row r="504" spans="4:40" s="12" customFormat="1" ht="39.75" customHeight="1">
      <c r="D504" s="35"/>
      <c r="E504" s="35"/>
      <c r="F504" s="4"/>
      <c r="H504" s="24"/>
      <c r="K504" s="5"/>
      <c r="L504" s="23"/>
      <c r="M504" s="23"/>
      <c r="N504" s="11"/>
      <c r="O504" s="18"/>
      <c r="P504" s="6"/>
      <c r="Q504" s="27"/>
      <c r="R504" s="13"/>
      <c r="V504" s="4"/>
      <c r="W504" s="33"/>
      <c r="X504" s="33"/>
      <c r="Y504" s="33"/>
      <c r="Z504" s="33"/>
      <c r="AA504" s="33"/>
      <c r="AB504" s="33"/>
      <c r="AC504" s="33"/>
      <c r="AD504" s="17"/>
      <c r="AE504" s="13"/>
      <c r="AF504" s="13"/>
      <c r="AG504" s="3"/>
      <c r="AH504" s="22"/>
      <c r="AI504" s="22"/>
      <c r="AJ504" s="22"/>
      <c r="AK504" s="4"/>
      <c r="AL504" s="36"/>
      <c r="AM504" s="36"/>
      <c r="AN504" s="22"/>
    </row>
    <row r="505" spans="4:40" s="12" customFormat="1" ht="39.75" customHeight="1">
      <c r="D505" s="35"/>
      <c r="E505" s="35"/>
      <c r="F505" s="4"/>
      <c r="H505" s="24"/>
      <c r="K505" s="5"/>
      <c r="L505" s="23"/>
      <c r="M505" s="23"/>
      <c r="N505" s="11"/>
      <c r="O505" s="18"/>
      <c r="P505" s="6"/>
      <c r="Q505" s="25"/>
      <c r="R505" s="13"/>
      <c r="V505" s="4"/>
      <c r="W505" s="33"/>
      <c r="X505" s="33"/>
      <c r="Y505" s="33"/>
      <c r="Z505" s="33"/>
      <c r="AA505" s="33"/>
      <c r="AB505" s="33"/>
      <c r="AC505" s="33"/>
      <c r="AD505" s="17"/>
      <c r="AE505" s="13"/>
      <c r="AF505" s="13"/>
      <c r="AG505" s="3"/>
      <c r="AH505" s="22"/>
      <c r="AI505" s="22"/>
      <c r="AJ505" s="22"/>
      <c r="AK505" s="4"/>
      <c r="AL505" s="36"/>
      <c r="AM505" s="36"/>
      <c r="AN505" s="22"/>
    </row>
    <row r="506" spans="4:40" s="12" customFormat="1" ht="39.75" customHeight="1">
      <c r="D506" s="35"/>
      <c r="E506" s="35"/>
      <c r="F506" s="4"/>
      <c r="H506" s="24"/>
      <c r="K506" s="5"/>
      <c r="L506" s="23"/>
      <c r="M506" s="23"/>
      <c r="N506" s="11"/>
      <c r="O506" s="18"/>
      <c r="P506" s="6"/>
      <c r="Q506" s="27"/>
      <c r="R506" s="13"/>
      <c r="V506" s="4"/>
      <c r="W506" s="33"/>
      <c r="X506" s="33"/>
      <c r="Y506" s="33"/>
      <c r="Z506" s="33"/>
      <c r="AA506" s="33"/>
      <c r="AB506" s="33"/>
      <c r="AC506" s="33"/>
      <c r="AD506" s="17"/>
      <c r="AE506" s="13"/>
      <c r="AF506" s="13"/>
      <c r="AG506" s="3"/>
      <c r="AH506" s="22"/>
      <c r="AI506" s="22"/>
      <c r="AJ506" s="22"/>
      <c r="AK506" s="4"/>
      <c r="AL506" s="36"/>
      <c r="AM506" s="36"/>
      <c r="AN506" s="22"/>
    </row>
    <row r="507" spans="4:40" s="12" customFormat="1" ht="39.75" customHeight="1">
      <c r="D507" s="35"/>
      <c r="E507" s="35"/>
      <c r="F507" s="4"/>
      <c r="H507" s="24"/>
      <c r="K507" s="5"/>
      <c r="L507" s="23"/>
      <c r="M507" s="23"/>
      <c r="N507" s="11"/>
      <c r="O507" s="18"/>
      <c r="P507" s="6"/>
      <c r="Q507" s="27"/>
      <c r="R507" s="13"/>
      <c r="V507" s="4"/>
      <c r="W507" s="33"/>
      <c r="X507" s="33"/>
      <c r="Y507" s="33"/>
      <c r="Z507" s="33"/>
      <c r="AA507" s="33"/>
      <c r="AB507" s="33"/>
      <c r="AC507" s="33"/>
      <c r="AD507" s="17"/>
      <c r="AE507" s="13"/>
      <c r="AF507" s="13"/>
      <c r="AG507" s="3"/>
      <c r="AH507" s="22"/>
      <c r="AI507" s="22"/>
      <c r="AJ507" s="22"/>
      <c r="AK507" s="4"/>
      <c r="AL507" s="36"/>
      <c r="AM507" s="36"/>
      <c r="AN507" s="22"/>
    </row>
    <row r="508" spans="4:40" s="12" customFormat="1" ht="39.75" customHeight="1">
      <c r="D508" s="35"/>
      <c r="E508" s="35"/>
      <c r="F508" s="4"/>
      <c r="H508" s="24"/>
      <c r="K508" s="5"/>
      <c r="L508" s="23"/>
      <c r="M508" s="23"/>
      <c r="N508" s="11"/>
      <c r="O508" s="18"/>
      <c r="P508" s="6"/>
      <c r="Q508" s="27"/>
      <c r="R508" s="13"/>
      <c r="V508" s="4"/>
      <c r="W508" s="33"/>
      <c r="X508" s="33"/>
      <c r="Y508" s="33"/>
      <c r="Z508" s="33"/>
      <c r="AA508" s="33"/>
      <c r="AB508" s="33"/>
      <c r="AC508" s="33"/>
      <c r="AD508" s="17"/>
      <c r="AE508" s="13"/>
      <c r="AF508" s="13"/>
      <c r="AG508" s="3"/>
      <c r="AH508" s="22"/>
      <c r="AI508" s="22"/>
      <c r="AJ508" s="22"/>
      <c r="AK508" s="4"/>
      <c r="AL508" s="36"/>
      <c r="AM508" s="36"/>
      <c r="AN508" s="22"/>
    </row>
    <row r="509" spans="4:40" s="12" customFormat="1" ht="39.75" customHeight="1">
      <c r="D509" s="35"/>
      <c r="E509" s="35"/>
      <c r="F509" s="4"/>
      <c r="H509" s="24"/>
      <c r="K509" s="5"/>
      <c r="L509" s="23"/>
      <c r="M509" s="23"/>
      <c r="N509" s="11"/>
      <c r="O509" s="18"/>
      <c r="P509" s="6"/>
      <c r="Q509" s="27"/>
      <c r="R509" s="13"/>
      <c r="V509" s="4"/>
      <c r="W509" s="33"/>
      <c r="X509" s="33"/>
      <c r="Y509" s="33"/>
      <c r="Z509" s="33"/>
      <c r="AA509" s="33"/>
      <c r="AB509" s="33"/>
      <c r="AC509" s="33"/>
      <c r="AD509" s="17"/>
      <c r="AE509" s="13"/>
      <c r="AF509" s="13"/>
      <c r="AG509" s="3"/>
      <c r="AH509" s="22"/>
      <c r="AI509" s="22"/>
      <c r="AJ509" s="22"/>
      <c r="AK509" s="4"/>
      <c r="AL509" s="36"/>
      <c r="AM509" s="36"/>
      <c r="AN509" s="22"/>
    </row>
    <row r="510" spans="4:40" s="12" customFormat="1" ht="39.75" customHeight="1">
      <c r="D510" s="35"/>
      <c r="E510" s="35"/>
      <c r="F510" s="4"/>
      <c r="H510" s="24"/>
      <c r="K510" s="5"/>
      <c r="L510" s="23"/>
      <c r="M510" s="23"/>
      <c r="N510" s="11"/>
      <c r="O510" s="18"/>
      <c r="P510" s="6"/>
      <c r="Q510" s="25"/>
      <c r="R510" s="13"/>
      <c r="V510" s="4"/>
      <c r="W510" s="33"/>
      <c r="X510" s="33"/>
      <c r="Y510" s="33"/>
      <c r="Z510" s="33"/>
      <c r="AA510" s="33"/>
      <c r="AB510" s="33"/>
      <c r="AC510" s="33"/>
      <c r="AD510" s="17"/>
      <c r="AE510" s="13"/>
      <c r="AF510" s="13"/>
      <c r="AG510" s="3"/>
      <c r="AH510" s="22"/>
      <c r="AI510" s="22"/>
      <c r="AJ510" s="22"/>
      <c r="AK510" s="4"/>
      <c r="AL510" s="36"/>
      <c r="AM510" s="36"/>
      <c r="AN510" s="22"/>
    </row>
    <row r="511" spans="4:40" s="12" customFormat="1" ht="39.75" customHeight="1">
      <c r="D511" s="35"/>
      <c r="E511" s="35"/>
      <c r="F511" s="4"/>
      <c r="H511" s="24"/>
      <c r="K511" s="5"/>
      <c r="L511" s="23"/>
      <c r="M511" s="23"/>
      <c r="N511" s="11"/>
      <c r="O511" s="18"/>
      <c r="P511" s="6"/>
      <c r="Q511" s="26"/>
      <c r="R511" s="13"/>
      <c r="V511" s="4"/>
      <c r="W511" s="33"/>
      <c r="X511" s="33"/>
      <c r="Y511" s="33"/>
      <c r="Z511" s="33"/>
      <c r="AA511" s="33"/>
      <c r="AB511" s="33"/>
      <c r="AC511" s="33"/>
      <c r="AD511" s="17"/>
      <c r="AE511" s="13"/>
      <c r="AF511" s="13"/>
      <c r="AG511" s="3"/>
      <c r="AH511" s="22"/>
      <c r="AI511" s="22"/>
      <c r="AJ511" s="22"/>
      <c r="AK511" s="4"/>
      <c r="AL511" s="36"/>
      <c r="AM511" s="36"/>
      <c r="AN511" s="22"/>
    </row>
    <row r="512" spans="4:40" s="12" customFormat="1" ht="39.75" customHeight="1">
      <c r="D512" s="35"/>
      <c r="E512" s="35"/>
      <c r="F512" s="4"/>
      <c r="H512" s="24"/>
      <c r="K512" s="5"/>
      <c r="L512" s="23"/>
      <c r="M512" s="23"/>
      <c r="N512" s="11"/>
      <c r="O512" s="18"/>
      <c r="P512" s="6"/>
      <c r="Q512" s="27"/>
      <c r="R512" s="13"/>
      <c r="V512" s="4"/>
      <c r="W512" s="33"/>
      <c r="X512" s="33"/>
      <c r="Y512" s="33"/>
      <c r="Z512" s="33"/>
      <c r="AA512" s="33"/>
      <c r="AB512" s="33"/>
      <c r="AC512" s="33"/>
      <c r="AD512" s="17"/>
      <c r="AE512" s="13"/>
      <c r="AF512" s="13"/>
      <c r="AG512" s="3"/>
      <c r="AH512" s="22"/>
      <c r="AI512" s="22"/>
      <c r="AJ512" s="22"/>
      <c r="AK512" s="4"/>
      <c r="AL512" s="36"/>
      <c r="AM512" s="36"/>
      <c r="AN512" s="22"/>
    </row>
    <row r="513" spans="4:40" s="12" customFormat="1" ht="39.75" customHeight="1">
      <c r="D513" s="35"/>
      <c r="E513" s="35"/>
      <c r="F513" s="4"/>
      <c r="H513" s="24"/>
      <c r="K513" s="5"/>
      <c r="L513" s="23"/>
      <c r="M513" s="23"/>
      <c r="N513" s="11"/>
      <c r="O513" s="18"/>
      <c r="P513" s="6"/>
      <c r="Q513" s="27"/>
      <c r="R513" s="13"/>
      <c r="V513" s="4"/>
      <c r="W513" s="33"/>
      <c r="X513" s="33"/>
      <c r="Y513" s="33"/>
      <c r="Z513" s="33"/>
      <c r="AA513" s="33"/>
      <c r="AB513" s="33"/>
      <c r="AC513" s="33"/>
      <c r="AD513" s="17"/>
      <c r="AE513" s="13"/>
      <c r="AF513" s="13"/>
      <c r="AG513" s="3"/>
      <c r="AH513" s="22"/>
      <c r="AI513" s="22"/>
      <c r="AJ513" s="22"/>
      <c r="AK513" s="4"/>
      <c r="AL513" s="36"/>
      <c r="AM513" s="36"/>
      <c r="AN513" s="22"/>
    </row>
    <row r="514" spans="4:40" s="12" customFormat="1" ht="39.75" customHeight="1">
      <c r="D514" s="35"/>
      <c r="E514" s="35"/>
      <c r="F514" s="4"/>
      <c r="H514" s="24"/>
      <c r="K514" s="5"/>
      <c r="L514" s="23"/>
      <c r="M514" s="23"/>
      <c r="N514" s="11"/>
      <c r="O514" s="18"/>
      <c r="P514" s="6"/>
      <c r="Q514" s="27"/>
      <c r="R514" s="13"/>
      <c r="V514" s="4"/>
      <c r="W514" s="33"/>
      <c r="X514" s="33"/>
      <c r="Y514" s="33"/>
      <c r="Z514" s="33"/>
      <c r="AA514" s="33"/>
      <c r="AB514" s="33"/>
      <c r="AC514" s="33"/>
      <c r="AD514" s="17"/>
      <c r="AE514" s="13"/>
      <c r="AF514" s="13"/>
      <c r="AG514" s="3"/>
      <c r="AH514" s="22"/>
      <c r="AI514" s="22"/>
      <c r="AJ514" s="22"/>
      <c r="AK514" s="4"/>
      <c r="AL514" s="36"/>
      <c r="AM514" s="36"/>
      <c r="AN514" s="22"/>
    </row>
    <row r="515" spans="4:40" s="12" customFormat="1" ht="39.75" customHeight="1">
      <c r="D515" s="35"/>
      <c r="E515" s="35"/>
      <c r="F515" s="4"/>
      <c r="H515" s="24"/>
      <c r="K515" s="5"/>
      <c r="L515" s="23"/>
      <c r="M515" s="23"/>
      <c r="N515" s="11"/>
      <c r="O515" s="18"/>
      <c r="P515" s="6"/>
      <c r="Q515" s="27"/>
      <c r="R515" s="13"/>
      <c r="V515" s="4"/>
      <c r="W515" s="33"/>
      <c r="X515" s="33"/>
      <c r="Y515" s="33"/>
      <c r="Z515" s="33"/>
      <c r="AA515" s="33"/>
      <c r="AB515" s="33"/>
      <c r="AC515" s="33"/>
      <c r="AD515" s="17"/>
      <c r="AE515" s="13"/>
      <c r="AF515" s="13"/>
      <c r="AG515" s="3"/>
      <c r="AH515" s="22"/>
      <c r="AI515" s="22"/>
      <c r="AJ515" s="22"/>
      <c r="AK515" s="4"/>
      <c r="AL515" s="36"/>
      <c r="AM515" s="36"/>
      <c r="AN515" s="22"/>
    </row>
    <row r="516" spans="4:40" s="12" customFormat="1" ht="39.75" customHeight="1">
      <c r="D516" s="35"/>
      <c r="E516" s="35"/>
      <c r="F516" s="4"/>
      <c r="H516" s="24"/>
      <c r="K516" s="5"/>
      <c r="L516" s="23"/>
      <c r="M516" s="23"/>
      <c r="N516" s="11"/>
      <c r="O516" s="18"/>
      <c r="P516" s="6"/>
      <c r="Q516" s="27"/>
      <c r="R516" s="13"/>
      <c r="V516" s="4"/>
      <c r="W516" s="33"/>
      <c r="X516" s="33"/>
      <c r="Y516" s="33"/>
      <c r="Z516" s="33"/>
      <c r="AA516" s="33"/>
      <c r="AB516" s="33"/>
      <c r="AC516" s="33"/>
      <c r="AD516" s="17"/>
      <c r="AE516" s="13"/>
      <c r="AF516" s="13"/>
      <c r="AG516" s="3"/>
      <c r="AH516" s="22"/>
      <c r="AI516" s="22"/>
      <c r="AJ516" s="22"/>
      <c r="AK516" s="4"/>
      <c r="AL516" s="36"/>
      <c r="AM516" s="36"/>
      <c r="AN516" s="22"/>
    </row>
    <row r="517" spans="4:40" s="12" customFormat="1" ht="39.75" customHeight="1">
      <c r="D517" s="35"/>
      <c r="E517" s="35"/>
      <c r="F517" s="4"/>
      <c r="H517" s="24"/>
      <c r="K517" s="5"/>
      <c r="L517" s="23"/>
      <c r="M517" s="23"/>
      <c r="N517" s="11"/>
      <c r="O517" s="18"/>
      <c r="P517" s="6"/>
      <c r="Q517" s="27"/>
      <c r="R517" s="13"/>
      <c r="V517" s="4"/>
      <c r="W517" s="33"/>
      <c r="X517" s="33"/>
      <c r="Y517" s="33"/>
      <c r="Z517" s="33"/>
      <c r="AA517" s="33"/>
      <c r="AB517" s="33"/>
      <c r="AC517" s="33"/>
      <c r="AD517" s="17"/>
      <c r="AE517" s="13"/>
      <c r="AF517" s="13"/>
      <c r="AG517" s="3"/>
      <c r="AH517" s="22"/>
      <c r="AI517" s="22"/>
      <c r="AJ517" s="22"/>
      <c r="AK517" s="4"/>
      <c r="AL517" s="36"/>
      <c r="AM517" s="36"/>
      <c r="AN517" s="22"/>
    </row>
    <row r="518" spans="4:40" s="12" customFormat="1" ht="39.75" customHeight="1">
      <c r="D518" s="35"/>
      <c r="E518" s="35"/>
      <c r="F518" s="4"/>
      <c r="H518" s="24"/>
      <c r="K518" s="5"/>
      <c r="L518" s="23"/>
      <c r="M518" s="23"/>
      <c r="N518" s="11"/>
      <c r="O518" s="18"/>
      <c r="P518" s="6"/>
      <c r="Q518" s="25"/>
      <c r="R518" s="13"/>
      <c r="V518" s="4"/>
      <c r="W518" s="33"/>
      <c r="X518" s="33"/>
      <c r="Y518" s="33"/>
      <c r="Z518" s="33"/>
      <c r="AA518" s="33"/>
      <c r="AB518" s="33"/>
      <c r="AC518" s="33"/>
      <c r="AD518" s="17"/>
      <c r="AE518" s="13"/>
      <c r="AF518" s="13"/>
      <c r="AG518" s="3"/>
      <c r="AH518" s="22"/>
      <c r="AI518" s="22"/>
      <c r="AJ518" s="22"/>
      <c r="AK518" s="4"/>
      <c r="AL518" s="36"/>
      <c r="AM518" s="36"/>
      <c r="AN518" s="22"/>
    </row>
    <row r="519" spans="4:40" s="12" customFormat="1" ht="39.75" customHeight="1">
      <c r="D519" s="35"/>
      <c r="E519" s="35"/>
      <c r="F519" s="4"/>
      <c r="H519" s="24"/>
      <c r="K519" s="5"/>
      <c r="L519" s="23"/>
      <c r="M519" s="23"/>
      <c r="N519" s="11"/>
      <c r="O519" s="18"/>
      <c r="P519" s="6"/>
      <c r="Q519" s="27"/>
      <c r="R519" s="13"/>
      <c r="V519" s="4"/>
      <c r="W519" s="33"/>
      <c r="X519" s="33"/>
      <c r="Y519" s="33"/>
      <c r="Z519" s="33"/>
      <c r="AA519" s="33"/>
      <c r="AB519" s="33"/>
      <c r="AC519" s="33"/>
      <c r="AD519" s="17"/>
      <c r="AE519" s="13"/>
      <c r="AF519" s="13"/>
      <c r="AG519" s="3"/>
      <c r="AH519" s="22"/>
      <c r="AI519" s="22"/>
      <c r="AJ519" s="22"/>
      <c r="AK519" s="4"/>
      <c r="AL519" s="36"/>
      <c r="AM519" s="36"/>
      <c r="AN519" s="22"/>
    </row>
    <row r="520" spans="4:40" s="12" customFormat="1" ht="39.75" customHeight="1">
      <c r="D520" s="35"/>
      <c r="E520" s="35"/>
      <c r="F520" s="4"/>
      <c r="H520" s="24"/>
      <c r="K520" s="5"/>
      <c r="L520" s="23"/>
      <c r="M520" s="23"/>
      <c r="N520" s="11"/>
      <c r="O520" s="18"/>
      <c r="P520" s="6"/>
      <c r="Q520" s="27"/>
      <c r="R520" s="13"/>
      <c r="V520" s="4"/>
      <c r="W520" s="33"/>
      <c r="X520" s="33"/>
      <c r="Y520" s="33"/>
      <c r="Z520" s="33"/>
      <c r="AA520" s="33"/>
      <c r="AB520" s="33"/>
      <c r="AC520" s="33"/>
      <c r="AD520" s="17"/>
      <c r="AE520" s="13"/>
      <c r="AF520" s="13"/>
      <c r="AG520" s="3"/>
      <c r="AH520" s="22"/>
      <c r="AI520" s="22"/>
      <c r="AJ520" s="22"/>
      <c r="AK520" s="4"/>
      <c r="AL520" s="36"/>
      <c r="AM520" s="36"/>
      <c r="AN520" s="22"/>
    </row>
    <row r="521" spans="4:40" s="12" customFormat="1" ht="39.75" customHeight="1">
      <c r="D521" s="35"/>
      <c r="E521" s="35"/>
      <c r="F521" s="4"/>
      <c r="H521" s="24"/>
      <c r="K521" s="5"/>
      <c r="L521" s="23"/>
      <c r="M521" s="23"/>
      <c r="N521" s="11"/>
      <c r="O521" s="18"/>
      <c r="P521" s="6"/>
      <c r="Q521" s="27"/>
      <c r="R521" s="13"/>
      <c r="V521" s="4"/>
      <c r="W521" s="33"/>
      <c r="X521" s="33"/>
      <c r="Y521" s="33"/>
      <c r="Z521" s="33"/>
      <c r="AA521" s="33"/>
      <c r="AB521" s="33"/>
      <c r="AC521" s="33"/>
      <c r="AD521" s="17"/>
      <c r="AE521" s="13"/>
      <c r="AF521" s="13"/>
      <c r="AG521" s="3"/>
      <c r="AH521" s="22"/>
      <c r="AI521" s="22"/>
      <c r="AJ521" s="22"/>
      <c r="AK521" s="4"/>
      <c r="AL521" s="36"/>
      <c r="AM521" s="36"/>
      <c r="AN521" s="22"/>
    </row>
    <row r="522" spans="4:40" s="12" customFormat="1" ht="39.75" customHeight="1">
      <c r="D522" s="35"/>
      <c r="E522" s="35"/>
      <c r="F522" s="4"/>
      <c r="H522" s="24"/>
      <c r="K522" s="5"/>
      <c r="L522" s="23"/>
      <c r="M522" s="23"/>
      <c r="N522" s="11"/>
      <c r="O522" s="18"/>
      <c r="P522" s="6"/>
      <c r="Q522" s="27"/>
      <c r="R522" s="13"/>
      <c r="V522" s="4"/>
      <c r="W522" s="33"/>
      <c r="X522" s="33"/>
      <c r="Y522" s="33"/>
      <c r="Z522" s="33"/>
      <c r="AA522" s="33"/>
      <c r="AB522" s="33"/>
      <c r="AC522" s="33"/>
      <c r="AD522" s="17"/>
      <c r="AE522" s="13"/>
      <c r="AF522" s="13"/>
      <c r="AG522" s="3"/>
      <c r="AH522" s="22"/>
      <c r="AI522" s="22"/>
      <c r="AJ522" s="22"/>
      <c r="AK522" s="4"/>
      <c r="AL522" s="36"/>
      <c r="AM522" s="36"/>
      <c r="AN522" s="22"/>
    </row>
    <row r="523" spans="4:40" s="12" customFormat="1" ht="39.75" customHeight="1">
      <c r="D523" s="35"/>
      <c r="E523" s="35"/>
      <c r="F523" s="4"/>
      <c r="H523" s="24"/>
      <c r="K523" s="5"/>
      <c r="L523" s="23"/>
      <c r="M523" s="23"/>
      <c r="N523" s="11"/>
      <c r="O523" s="18"/>
      <c r="P523" s="6"/>
      <c r="Q523" s="27"/>
      <c r="R523" s="13"/>
      <c r="V523" s="4"/>
      <c r="W523" s="33"/>
      <c r="X523" s="33"/>
      <c r="Y523" s="33"/>
      <c r="Z523" s="33"/>
      <c r="AA523" s="33"/>
      <c r="AB523" s="33"/>
      <c r="AC523" s="33"/>
      <c r="AD523" s="17"/>
      <c r="AE523" s="13"/>
      <c r="AF523" s="13"/>
      <c r="AG523" s="3"/>
      <c r="AH523" s="22"/>
      <c r="AI523" s="22"/>
      <c r="AJ523" s="22"/>
      <c r="AK523" s="4"/>
      <c r="AL523" s="36"/>
      <c r="AM523" s="36"/>
      <c r="AN523" s="22"/>
    </row>
    <row r="524" spans="4:40" s="12" customFormat="1" ht="39.75" customHeight="1">
      <c r="D524" s="35"/>
      <c r="E524" s="35"/>
      <c r="F524" s="4"/>
      <c r="H524" s="24"/>
      <c r="K524" s="5"/>
      <c r="L524" s="23"/>
      <c r="M524" s="23"/>
      <c r="N524" s="11"/>
      <c r="O524" s="18"/>
      <c r="P524" s="6"/>
      <c r="Q524" s="27"/>
      <c r="R524" s="13"/>
      <c r="V524" s="4"/>
      <c r="W524" s="33"/>
      <c r="X524" s="33"/>
      <c r="Y524" s="33"/>
      <c r="Z524" s="33"/>
      <c r="AA524" s="33"/>
      <c r="AB524" s="33"/>
      <c r="AC524" s="33"/>
      <c r="AD524" s="17"/>
      <c r="AE524" s="13"/>
      <c r="AF524" s="13"/>
      <c r="AG524" s="3"/>
      <c r="AH524" s="22"/>
      <c r="AI524" s="22"/>
      <c r="AJ524" s="22"/>
      <c r="AK524" s="4"/>
      <c r="AL524" s="36"/>
      <c r="AM524" s="36"/>
      <c r="AN524" s="22"/>
    </row>
    <row r="525" spans="4:40" s="12" customFormat="1" ht="39.75" customHeight="1">
      <c r="D525" s="35"/>
      <c r="E525" s="35"/>
      <c r="F525" s="4"/>
      <c r="H525" s="24"/>
      <c r="K525" s="5"/>
      <c r="L525" s="23"/>
      <c r="M525" s="23"/>
      <c r="N525" s="11"/>
      <c r="O525" s="18"/>
      <c r="P525" s="6"/>
      <c r="Q525" s="27"/>
      <c r="R525" s="13"/>
      <c r="V525" s="4"/>
      <c r="W525" s="33"/>
      <c r="X525" s="33"/>
      <c r="Y525" s="33"/>
      <c r="Z525" s="33"/>
      <c r="AA525" s="33"/>
      <c r="AB525" s="33"/>
      <c r="AC525" s="33"/>
      <c r="AD525" s="17"/>
      <c r="AE525" s="13"/>
      <c r="AF525" s="13"/>
      <c r="AG525" s="3"/>
      <c r="AH525" s="22"/>
      <c r="AI525" s="22"/>
      <c r="AJ525" s="22"/>
      <c r="AK525" s="4"/>
      <c r="AL525" s="36"/>
      <c r="AM525" s="36"/>
      <c r="AN525" s="22"/>
    </row>
    <row r="526" spans="4:40" s="12" customFormat="1" ht="39.75" customHeight="1">
      <c r="D526" s="35"/>
      <c r="E526" s="35"/>
      <c r="F526" s="4"/>
      <c r="H526" s="24"/>
      <c r="K526" s="5"/>
      <c r="L526" s="23"/>
      <c r="M526" s="23"/>
      <c r="N526" s="11"/>
      <c r="O526" s="18"/>
      <c r="P526" s="6"/>
      <c r="Q526" s="27"/>
      <c r="R526" s="13"/>
      <c r="V526" s="4"/>
      <c r="W526" s="33"/>
      <c r="X526" s="33"/>
      <c r="Y526" s="33"/>
      <c r="Z526" s="33"/>
      <c r="AA526" s="33"/>
      <c r="AB526" s="33"/>
      <c r="AC526" s="33"/>
      <c r="AD526" s="17"/>
      <c r="AE526" s="13"/>
      <c r="AF526" s="13"/>
      <c r="AG526" s="3"/>
      <c r="AH526" s="22"/>
      <c r="AI526" s="22"/>
      <c r="AJ526" s="22"/>
      <c r="AK526" s="4"/>
      <c r="AL526" s="36"/>
      <c r="AM526" s="36"/>
      <c r="AN526" s="22"/>
    </row>
    <row r="527" spans="4:40" s="12" customFormat="1" ht="39.75" customHeight="1">
      <c r="D527" s="35"/>
      <c r="E527" s="35"/>
      <c r="F527" s="4"/>
      <c r="H527" s="24"/>
      <c r="K527" s="5"/>
      <c r="L527" s="23"/>
      <c r="M527" s="23"/>
      <c r="N527" s="11"/>
      <c r="O527" s="18"/>
      <c r="P527" s="6"/>
      <c r="Q527" s="27"/>
      <c r="R527" s="13"/>
      <c r="V527" s="4"/>
      <c r="W527" s="33"/>
      <c r="X527" s="33"/>
      <c r="Y527" s="33"/>
      <c r="Z527" s="33"/>
      <c r="AA527" s="33"/>
      <c r="AB527" s="33"/>
      <c r="AC527" s="33"/>
      <c r="AD527" s="17"/>
      <c r="AE527" s="13"/>
      <c r="AF527" s="13"/>
      <c r="AG527" s="3"/>
      <c r="AH527" s="22"/>
      <c r="AI527" s="22"/>
      <c r="AJ527" s="22"/>
      <c r="AK527" s="4"/>
      <c r="AL527" s="36"/>
      <c r="AM527" s="36"/>
      <c r="AN527" s="22"/>
    </row>
    <row r="528" spans="4:40" s="12" customFormat="1" ht="39.75" customHeight="1">
      <c r="D528" s="35"/>
      <c r="E528" s="35"/>
      <c r="F528" s="4"/>
      <c r="H528" s="24"/>
      <c r="K528" s="5"/>
      <c r="L528" s="23"/>
      <c r="M528" s="23"/>
      <c r="N528" s="11"/>
      <c r="O528" s="18"/>
      <c r="P528" s="6"/>
      <c r="Q528" s="27"/>
      <c r="R528" s="13"/>
      <c r="V528" s="4"/>
      <c r="W528" s="33"/>
      <c r="X528" s="33"/>
      <c r="Y528" s="33"/>
      <c r="Z528" s="33"/>
      <c r="AA528" s="33"/>
      <c r="AB528" s="33"/>
      <c r="AC528" s="33"/>
      <c r="AD528" s="17"/>
      <c r="AE528" s="13"/>
      <c r="AF528" s="13"/>
      <c r="AG528" s="3"/>
      <c r="AH528" s="22"/>
      <c r="AI528" s="22"/>
      <c r="AJ528" s="22"/>
      <c r="AK528" s="4"/>
      <c r="AL528" s="36"/>
      <c r="AM528" s="36"/>
      <c r="AN528" s="22"/>
    </row>
    <row r="529" spans="4:40" s="12" customFormat="1" ht="39.75" customHeight="1">
      <c r="D529" s="35"/>
      <c r="E529" s="35"/>
      <c r="F529" s="4"/>
      <c r="H529" s="24"/>
      <c r="K529" s="5"/>
      <c r="L529" s="23"/>
      <c r="M529" s="23"/>
      <c r="N529" s="11"/>
      <c r="O529" s="18"/>
      <c r="P529" s="6"/>
      <c r="Q529" s="27"/>
      <c r="R529" s="13"/>
      <c r="V529" s="4"/>
      <c r="W529" s="33"/>
      <c r="X529" s="33"/>
      <c r="Y529" s="33"/>
      <c r="Z529" s="33"/>
      <c r="AA529" s="33"/>
      <c r="AB529" s="33"/>
      <c r="AC529" s="33"/>
      <c r="AD529" s="17"/>
      <c r="AE529" s="13"/>
      <c r="AF529" s="13"/>
      <c r="AG529" s="3"/>
      <c r="AH529" s="22"/>
      <c r="AI529" s="22"/>
      <c r="AJ529" s="22"/>
      <c r="AK529" s="4"/>
      <c r="AL529" s="36"/>
      <c r="AM529" s="36"/>
      <c r="AN529" s="22"/>
    </row>
    <row r="530" spans="4:40" s="12" customFormat="1" ht="39.75" customHeight="1">
      <c r="D530" s="35"/>
      <c r="E530" s="35"/>
      <c r="F530" s="4"/>
      <c r="H530" s="24"/>
      <c r="K530" s="5"/>
      <c r="L530" s="23"/>
      <c r="M530" s="23"/>
      <c r="N530" s="11"/>
      <c r="O530" s="18"/>
      <c r="P530" s="6"/>
      <c r="Q530" s="27"/>
      <c r="R530" s="13"/>
      <c r="V530" s="4"/>
      <c r="W530" s="33"/>
      <c r="X530" s="33"/>
      <c r="Y530" s="33"/>
      <c r="Z530" s="33"/>
      <c r="AA530" s="33"/>
      <c r="AB530" s="33"/>
      <c r="AC530" s="33"/>
      <c r="AD530" s="17"/>
      <c r="AE530" s="13"/>
      <c r="AF530" s="13"/>
      <c r="AG530" s="3"/>
      <c r="AH530" s="22"/>
      <c r="AI530" s="22"/>
      <c r="AJ530" s="22"/>
      <c r="AK530" s="4"/>
      <c r="AL530" s="36"/>
      <c r="AM530" s="36"/>
      <c r="AN530" s="22"/>
    </row>
    <row r="531" spans="4:40" s="12" customFormat="1" ht="39.75" customHeight="1">
      <c r="D531" s="35"/>
      <c r="E531" s="35"/>
      <c r="F531" s="4"/>
      <c r="H531" s="24"/>
      <c r="K531" s="5"/>
      <c r="L531" s="23"/>
      <c r="M531" s="23"/>
      <c r="N531" s="11"/>
      <c r="O531" s="18"/>
      <c r="P531" s="6"/>
      <c r="Q531" s="27"/>
      <c r="R531" s="13"/>
      <c r="V531" s="4"/>
      <c r="W531" s="33"/>
      <c r="X531" s="33"/>
      <c r="Y531" s="33"/>
      <c r="Z531" s="33"/>
      <c r="AA531" s="33"/>
      <c r="AB531" s="33"/>
      <c r="AC531" s="33"/>
      <c r="AD531" s="17"/>
      <c r="AE531" s="13"/>
      <c r="AF531" s="13"/>
      <c r="AG531" s="3"/>
      <c r="AH531" s="22"/>
      <c r="AI531" s="22"/>
      <c r="AJ531" s="22"/>
      <c r="AK531" s="4"/>
      <c r="AL531" s="36"/>
      <c r="AM531" s="36"/>
      <c r="AN531" s="22"/>
    </row>
    <row r="532" spans="4:40" s="12" customFormat="1" ht="39.75" customHeight="1">
      <c r="D532" s="35"/>
      <c r="E532" s="35"/>
      <c r="F532" s="4"/>
      <c r="H532" s="24"/>
      <c r="K532" s="5"/>
      <c r="L532" s="23"/>
      <c r="M532" s="23"/>
      <c r="N532" s="11"/>
      <c r="O532" s="18"/>
      <c r="P532" s="6"/>
      <c r="Q532" s="27"/>
      <c r="R532" s="13"/>
      <c r="V532" s="4"/>
      <c r="W532" s="33"/>
      <c r="X532" s="33"/>
      <c r="Y532" s="33"/>
      <c r="Z532" s="33"/>
      <c r="AA532" s="33"/>
      <c r="AB532" s="33"/>
      <c r="AC532" s="33"/>
      <c r="AD532" s="17"/>
      <c r="AE532" s="13"/>
      <c r="AF532" s="13"/>
      <c r="AG532" s="3"/>
      <c r="AH532" s="22"/>
      <c r="AI532" s="22"/>
      <c r="AJ532" s="22"/>
      <c r="AK532" s="4"/>
      <c r="AL532" s="36"/>
      <c r="AM532" s="36"/>
      <c r="AN532" s="22"/>
    </row>
    <row r="533" spans="4:40" s="12" customFormat="1" ht="39.75" customHeight="1">
      <c r="D533" s="35"/>
      <c r="E533" s="35"/>
      <c r="F533" s="4"/>
      <c r="H533" s="24"/>
      <c r="K533" s="5"/>
      <c r="L533" s="23"/>
      <c r="M533" s="23"/>
      <c r="N533" s="11"/>
      <c r="O533" s="18"/>
      <c r="P533" s="6"/>
      <c r="Q533" s="27"/>
      <c r="R533" s="13"/>
      <c r="V533" s="4"/>
      <c r="W533" s="33"/>
      <c r="X533" s="33"/>
      <c r="Y533" s="33"/>
      <c r="Z533" s="33"/>
      <c r="AA533" s="33"/>
      <c r="AB533" s="33"/>
      <c r="AC533" s="33"/>
      <c r="AD533" s="17"/>
      <c r="AE533" s="13"/>
      <c r="AF533" s="13"/>
      <c r="AG533" s="3"/>
      <c r="AH533" s="22"/>
      <c r="AI533" s="22"/>
      <c r="AJ533" s="22"/>
      <c r="AK533" s="4"/>
      <c r="AL533" s="36"/>
      <c r="AM533" s="36"/>
      <c r="AN533" s="22"/>
    </row>
    <row r="534" spans="4:40" s="12" customFormat="1" ht="39.75" customHeight="1">
      <c r="D534" s="35"/>
      <c r="E534" s="35"/>
      <c r="F534" s="4"/>
      <c r="H534" s="24"/>
      <c r="K534" s="5"/>
      <c r="L534" s="23"/>
      <c r="M534" s="23"/>
      <c r="N534" s="11"/>
      <c r="O534" s="18"/>
      <c r="P534" s="6"/>
      <c r="Q534" s="26"/>
      <c r="R534" s="13"/>
      <c r="V534" s="4"/>
      <c r="W534" s="33"/>
      <c r="X534" s="33"/>
      <c r="Y534" s="33"/>
      <c r="Z534" s="33"/>
      <c r="AA534" s="33"/>
      <c r="AB534" s="33"/>
      <c r="AC534" s="33"/>
      <c r="AD534" s="17"/>
      <c r="AE534" s="13"/>
      <c r="AF534" s="13"/>
      <c r="AG534" s="3"/>
      <c r="AH534" s="22"/>
      <c r="AI534" s="22"/>
      <c r="AJ534" s="22"/>
      <c r="AK534" s="4"/>
      <c r="AL534" s="36"/>
      <c r="AM534" s="36"/>
      <c r="AN534" s="22"/>
    </row>
    <row r="535" spans="4:40" s="12" customFormat="1" ht="39.75" customHeight="1">
      <c r="D535" s="35"/>
      <c r="E535" s="35"/>
      <c r="F535" s="4"/>
      <c r="H535" s="24"/>
      <c r="K535" s="5"/>
      <c r="L535" s="23"/>
      <c r="M535" s="23"/>
      <c r="N535" s="11"/>
      <c r="O535" s="18"/>
      <c r="P535" s="6"/>
      <c r="Q535" s="27"/>
      <c r="R535" s="13"/>
      <c r="V535" s="4"/>
      <c r="W535" s="33"/>
      <c r="X535" s="33"/>
      <c r="Y535" s="33"/>
      <c r="Z535" s="33"/>
      <c r="AA535" s="33"/>
      <c r="AB535" s="33"/>
      <c r="AC535" s="33"/>
      <c r="AD535" s="17"/>
      <c r="AE535" s="13"/>
      <c r="AF535" s="13"/>
      <c r="AG535" s="3"/>
      <c r="AH535" s="22"/>
      <c r="AI535" s="22"/>
      <c r="AJ535" s="22"/>
      <c r="AK535" s="4"/>
      <c r="AL535" s="36"/>
      <c r="AM535" s="36"/>
      <c r="AN535" s="22"/>
    </row>
    <row r="536" spans="4:40" s="12" customFormat="1" ht="39.75" customHeight="1">
      <c r="D536" s="35"/>
      <c r="E536" s="35"/>
      <c r="F536" s="4"/>
      <c r="H536" s="24"/>
      <c r="K536" s="5"/>
      <c r="L536" s="23"/>
      <c r="M536" s="23"/>
      <c r="N536" s="11"/>
      <c r="O536" s="18"/>
      <c r="P536" s="6"/>
      <c r="Q536" s="27"/>
      <c r="R536" s="13"/>
      <c r="V536" s="4"/>
      <c r="W536" s="33"/>
      <c r="X536" s="33"/>
      <c r="Y536" s="33"/>
      <c r="Z536" s="33"/>
      <c r="AA536" s="33"/>
      <c r="AB536" s="33"/>
      <c r="AC536" s="33"/>
      <c r="AD536" s="17"/>
      <c r="AE536" s="13"/>
      <c r="AF536" s="13"/>
      <c r="AG536" s="3"/>
      <c r="AH536" s="22"/>
      <c r="AI536" s="22"/>
      <c r="AJ536" s="22"/>
      <c r="AK536" s="4"/>
      <c r="AL536" s="36"/>
      <c r="AM536" s="36"/>
      <c r="AN536" s="22"/>
    </row>
    <row r="537" spans="4:40" s="12" customFormat="1" ht="39.75" customHeight="1">
      <c r="D537" s="35"/>
      <c r="E537" s="35"/>
      <c r="F537" s="4"/>
      <c r="H537" s="24"/>
      <c r="K537" s="5"/>
      <c r="L537" s="23"/>
      <c r="M537" s="23"/>
      <c r="N537" s="11"/>
      <c r="O537" s="18"/>
      <c r="P537" s="6"/>
      <c r="Q537" s="27"/>
      <c r="R537" s="13"/>
      <c r="V537" s="4"/>
      <c r="W537" s="33"/>
      <c r="X537" s="33"/>
      <c r="Y537" s="33"/>
      <c r="Z537" s="33"/>
      <c r="AA537" s="33"/>
      <c r="AB537" s="33"/>
      <c r="AC537" s="33"/>
      <c r="AD537" s="17"/>
      <c r="AE537" s="13"/>
      <c r="AF537" s="13"/>
      <c r="AG537" s="3"/>
      <c r="AH537" s="22"/>
      <c r="AI537" s="22"/>
      <c r="AJ537" s="22"/>
      <c r="AK537" s="4"/>
      <c r="AL537" s="36"/>
      <c r="AM537" s="36"/>
      <c r="AN537" s="22"/>
    </row>
    <row r="538" spans="4:40" s="12" customFormat="1" ht="39.75" customHeight="1">
      <c r="D538" s="35"/>
      <c r="E538" s="35"/>
      <c r="F538" s="4"/>
      <c r="H538" s="24"/>
      <c r="K538" s="5"/>
      <c r="L538" s="23"/>
      <c r="M538" s="23"/>
      <c r="N538" s="11"/>
      <c r="O538" s="18"/>
      <c r="P538" s="6"/>
      <c r="Q538" s="27"/>
      <c r="R538" s="13"/>
      <c r="V538" s="4"/>
      <c r="W538" s="33"/>
      <c r="X538" s="33"/>
      <c r="Y538" s="33"/>
      <c r="Z538" s="33"/>
      <c r="AA538" s="33"/>
      <c r="AB538" s="33"/>
      <c r="AC538" s="33"/>
      <c r="AD538" s="17"/>
      <c r="AE538" s="13"/>
      <c r="AF538" s="13"/>
      <c r="AG538" s="3"/>
      <c r="AH538" s="22"/>
      <c r="AI538" s="22"/>
      <c r="AJ538" s="22"/>
      <c r="AK538" s="4"/>
      <c r="AL538" s="36"/>
      <c r="AM538" s="36"/>
      <c r="AN538" s="22"/>
    </row>
    <row r="539" spans="4:40" s="12" customFormat="1" ht="39.75" customHeight="1">
      <c r="D539" s="35"/>
      <c r="E539" s="35"/>
      <c r="F539" s="4"/>
      <c r="H539" s="24"/>
      <c r="K539" s="5"/>
      <c r="L539" s="23"/>
      <c r="M539" s="23"/>
      <c r="N539" s="11"/>
      <c r="O539" s="18"/>
      <c r="P539" s="6"/>
      <c r="Q539" s="27"/>
      <c r="R539" s="13"/>
      <c r="V539" s="4"/>
      <c r="W539" s="33"/>
      <c r="X539" s="33"/>
      <c r="Y539" s="33"/>
      <c r="Z539" s="33"/>
      <c r="AA539" s="33"/>
      <c r="AB539" s="33"/>
      <c r="AC539" s="33"/>
      <c r="AD539" s="17"/>
      <c r="AE539" s="13"/>
      <c r="AF539" s="13"/>
      <c r="AG539" s="3"/>
      <c r="AH539" s="22"/>
      <c r="AI539" s="22"/>
      <c r="AJ539" s="22"/>
      <c r="AK539" s="4"/>
      <c r="AL539" s="36"/>
      <c r="AM539" s="36"/>
      <c r="AN539" s="22"/>
    </row>
    <row r="540" spans="4:40" s="12" customFormat="1" ht="39.75" customHeight="1">
      <c r="D540" s="35"/>
      <c r="E540" s="35"/>
      <c r="F540" s="4"/>
      <c r="H540" s="24"/>
      <c r="K540" s="5"/>
      <c r="L540" s="23"/>
      <c r="M540" s="23"/>
      <c r="N540" s="11"/>
      <c r="O540" s="18"/>
      <c r="P540" s="6"/>
      <c r="Q540" s="27"/>
      <c r="R540" s="13"/>
      <c r="V540" s="4"/>
      <c r="W540" s="33"/>
      <c r="X540" s="33"/>
      <c r="Y540" s="33"/>
      <c r="Z540" s="33"/>
      <c r="AA540" s="33"/>
      <c r="AB540" s="33"/>
      <c r="AC540" s="33"/>
      <c r="AD540" s="17"/>
      <c r="AE540" s="13"/>
      <c r="AF540" s="13"/>
      <c r="AG540" s="3"/>
      <c r="AH540" s="22"/>
      <c r="AI540" s="22"/>
      <c r="AJ540" s="22"/>
      <c r="AK540" s="4"/>
      <c r="AL540" s="36"/>
      <c r="AM540" s="36"/>
      <c r="AN540" s="22"/>
    </row>
    <row r="541" spans="4:40" s="12" customFormat="1" ht="39.75" customHeight="1">
      <c r="D541" s="35"/>
      <c r="E541" s="35"/>
      <c r="F541" s="4"/>
      <c r="H541" s="24"/>
      <c r="K541" s="5"/>
      <c r="L541" s="23"/>
      <c r="M541" s="23"/>
      <c r="N541" s="11"/>
      <c r="O541" s="18"/>
      <c r="P541" s="6"/>
      <c r="Q541" s="27"/>
      <c r="R541" s="13"/>
      <c r="V541" s="4"/>
      <c r="W541" s="33"/>
      <c r="X541" s="33"/>
      <c r="Y541" s="33"/>
      <c r="Z541" s="33"/>
      <c r="AA541" s="33"/>
      <c r="AB541" s="33"/>
      <c r="AC541" s="33"/>
      <c r="AD541" s="17"/>
      <c r="AE541" s="13"/>
      <c r="AF541" s="13"/>
      <c r="AG541" s="3"/>
      <c r="AH541" s="22"/>
      <c r="AI541" s="22"/>
      <c r="AJ541" s="22"/>
      <c r="AK541" s="4"/>
      <c r="AL541" s="36"/>
      <c r="AM541" s="36"/>
      <c r="AN541" s="22"/>
    </row>
    <row r="542" spans="4:40" s="12" customFormat="1" ht="39.75" customHeight="1">
      <c r="D542" s="35"/>
      <c r="E542" s="35"/>
      <c r="F542" s="4"/>
      <c r="H542" s="24"/>
      <c r="K542" s="5"/>
      <c r="L542" s="23"/>
      <c r="M542" s="23"/>
      <c r="N542" s="11"/>
      <c r="O542" s="18"/>
      <c r="P542" s="6"/>
      <c r="Q542" s="27"/>
      <c r="R542" s="13"/>
      <c r="V542" s="4"/>
      <c r="W542" s="33"/>
      <c r="X542" s="33"/>
      <c r="Y542" s="33"/>
      <c r="Z542" s="33"/>
      <c r="AA542" s="33"/>
      <c r="AB542" s="33"/>
      <c r="AC542" s="33"/>
      <c r="AD542" s="17"/>
      <c r="AE542" s="13"/>
      <c r="AF542" s="13"/>
      <c r="AG542" s="3"/>
      <c r="AH542" s="22"/>
      <c r="AI542" s="22"/>
      <c r="AJ542" s="22"/>
      <c r="AK542" s="4"/>
      <c r="AL542" s="36"/>
      <c r="AM542" s="36"/>
      <c r="AN542" s="22"/>
    </row>
    <row r="543" spans="4:40" s="12" customFormat="1" ht="39.75" customHeight="1">
      <c r="D543" s="35"/>
      <c r="E543" s="35"/>
      <c r="F543" s="4"/>
      <c r="H543" s="24"/>
      <c r="K543" s="5"/>
      <c r="L543" s="23"/>
      <c r="M543" s="23"/>
      <c r="N543" s="11"/>
      <c r="O543" s="18"/>
      <c r="P543" s="6"/>
      <c r="Q543" s="27"/>
      <c r="R543" s="13"/>
      <c r="V543" s="4"/>
      <c r="W543" s="33"/>
      <c r="X543" s="33"/>
      <c r="Y543" s="33"/>
      <c r="Z543" s="33"/>
      <c r="AA543" s="33"/>
      <c r="AB543" s="33"/>
      <c r="AC543" s="33"/>
      <c r="AD543" s="17"/>
      <c r="AE543" s="13"/>
      <c r="AF543" s="13"/>
      <c r="AG543" s="3"/>
      <c r="AH543" s="22"/>
      <c r="AI543" s="22"/>
      <c r="AJ543" s="22"/>
      <c r="AK543" s="4"/>
      <c r="AL543" s="36"/>
      <c r="AM543" s="36"/>
      <c r="AN543" s="22"/>
    </row>
    <row r="544" spans="4:40" s="12" customFormat="1" ht="39.75" customHeight="1">
      <c r="D544" s="35"/>
      <c r="E544" s="35"/>
      <c r="F544" s="4"/>
      <c r="H544" s="24"/>
      <c r="K544" s="5"/>
      <c r="L544" s="23"/>
      <c r="M544" s="23"/>
      <c r="N544" s="11"/>
      <c r="O544" s="18"/>
      <c r="P544" s="6"/>
      <c r="Q544" s="27"/>
      <c r="R544" s="13"/>
      <c r="V544" s="4"/>
      <c r="W544" s="33"/>
      <c r="X544" s="33"/>
      <c r="Y544" s="33"/>
      <c r="Z544" s="33"/>
      <c r="AA544" s="33"/>
      <c r="AB544" s="33"/>
      <c r="AC544" s="33"/>
      <c r="AD544" s="17"/>
      <c r="AE544" s="13"/>
      <c r="AF544" s="13"/>
      <c r="AG544" s="3"/>
      <c r="AH544" s="22"/>
      <c r="AI544" s="22"/>
      <c r="AJ544" s="22"/>
      <c r="AK544" s="4"/>
      <c r="AL544" s="36"/>
      <c r="AM544" s="36"/>
      <c r="AN544" s="22"/>
    </row>
    <row r="545" spans="4:40" s="12" customFormat="1" ht="39.75" customHeight="1">
      <c r="D545" s="35"/>
      <c r="E545" s="35"/>
      <c r="F545" s="4"/>
      <c r="H545" s="24"/>
      <c r="K545" s="5"/>
      <c r="L545" s="23"/>
      <c r="M545" s="23"/>
      <c r="N545" s="11"/>
      <c r="O545" s="18"/>
      <c r="P545" s="6"/>
      <c r="Q545" s="27"/>
      <c r="R545" s="13"/>
      <c r="V545" s="4"/>
      <c r="W545" s="33"/>
      <c r="X545" s="33"/>
      <c r="Y545" s="33"/>
      <c r="Z545" s="33"/>
      <c r="AA545" s="33"/>
      <c r="AB545" s="33"/>
      <c r="AC545" s="33"/>
      <c r="AD545" s="17"/>
      <c r="AE545" s="13"/>
      <c r="AF545" s="13"/>
      <c r="AG545" s="3"/>
      <c r="AH545" s="22"/>
      <c r="AI545" s="22"/>
      <c r="AJ545" s="22"/>
      <c r="AK545" s="4"/>
      <c r="AL545" s="36"/>
      <c r="AM545" s="36"/>
      <c r="AN545" s="22"/>
    </row>
    <row r="546" spans="4:40" s="12" customFormat="1" ht="39.75" customHeight="1">
      <c r="D546" s="35"/>
      <c r="E546" s="35"/>
      <c r="F546" s="4"/>
      <c r="H546" s="24"/>
      <c r="K546" s="5"/>
      <c r="L546" s="23"/>
      <c r="M546" s="23"/>
      <c r="N546" s="11"/>
      <c r="O546" s="18"/>
      <c r="P546" s="6"/>
      <c r="Q546" s="27"/>
      <c r="R546" s="13"/>
      <c r="V546" s="4"/>
      <c r="W546" s="33"/>
      <c r="X546" s="33"/>
      <c r="Y546" s="33"/>
      <c r="Z546" s="33"/>
      <c r="AA546" s="33"/>
      <c r="AB546" s="33"/>
      <c r="AC546" s="33"/>
      <c r="AD546" s="17"/>
      <c r="AE546" s="13"/>
      <c r="AF546" s="13"/>
      <c r="AG546" s="3"/>
      <c r="AH546" s="22"/>
      <c r="AI546" s="22"/>
      <c r="AJ546" s="22"/>
      <c r="AK546" s="4"/>
      <c r="AL546" s="36"/>
      <c r="AM546" s="36"/>
      <c r="AN546" s="22"/>
    </row>
    <row r="547" spans="4:40" s="12" customFormat="1" ht="25.5" customHeight="1">
      <c r="D547" s="35"/>
      <c r="E547" s="35"/>
      <c r="F547" s="4"/>
      <c r="H547" s="24"/>
      <c r="K547" s="5"/>
      <c r="L547" s="23"/>
      <c r="M547" s="23"/>
      <c r="N547" s="11"/>
      <c r="O547" s="18"/>
      <c r="P547" s="6"/>
      <c r="Q547" s="27"/>
      <c r="R547" s="13"/>
      <c r="V547" s="4"/>
      <c r="W547" s="33"/>
      <c r="X547" s="33"/>
      <c r="Y547" s="33"/>
      <c r="Z547" s="33"/>
      <c r="AA547" s="33"/>
      <c r="AB547" s="33"/>
      <c r="AC547" s="33"/>
      <c r="AD547" s="17"/>
      <c r="AE547" s="13"/>
      <c r="AF547" s="13"/>
      <c r="AG547" s="3"/>
      <c r="AH547" s="22"/>
      <c r="AI547" s="22"/>
      <c r="AJ547" s="22"/>
      <c r="AK547" s="4"/>
      <c r="AL547" s="36"/>
      <c r="AM547" s="36"/>
      <c r="AN547" s="22"/>
    </row>
    <row r="548" spans="4:40" s="12" customFormat="1" ht="39.75" customHeight="1">
      <c r="D548" s="35"/>
      <c r="E548" s="35"/>
      <c r="F548" s="4"/>
      <c r="H548" s="24"/>
      <c r="K548" s="5"/>
      <c r="L548" s="23"/>
      <c r="M548" s="23"/>
      <c r="N548" s="11"/>
      <c r="O548" s="18"/>
      <c r="P548" s="6"/>
      <c r="Q548" s="25"/>
      <c r="R548" s="13"/>
      <c r="V548" s="4"/>
      <c r="W548" s="33"/>
      <c r="X548" s="33"/>
      <c r="Y548" s="33"/>
      <c r="Z548" s="33"/>
      <c r="AA548" s="33"/>
      <c r="AB548" s="33"/>
      <c r="AC548" s="33"/>
      <c r="AD548" s="17"/>
      <c r="AE548" s="13"/>
      <c r="AF548" s="13"/>
      <c r="AG548" s="3"/>
      <c r="AH548" s="22"/>
      <c r="AI548" s="22"/>
      <c r="AJ548" s="22"/>
      <c r="AK548" s="4"/>
      <c r="AL548" s="36"/>
      <c r="AM548" s="36"/>
      <c r="AN548" s="22"/>
    </row>
    <row r="549" spans="4:40" s="12" customFormat="1" ht="39.75" customHeight="1">
      <c r="D549" s="35"/>
      <c r="E549" s="35"/>
      <c r="F549" s="4"/>
      <c r="H549" s="24"/>
      <c r="K549" s="5"/>
      <c r="L549" s="23"/>
      <c r="M549" s="23"/>
      <c r="N549" s="11"/>
      <c r="O549" s="18"/>
      <c r="P549" s="6"/>
      <c r="Q549" s="27"/>
      <c r="R549" s="13"/>
      <c r="V549" s="4"/>
      <c r="W549" s="33"/>
      <c r="X549" s="33"/>
      <c r="Y549" s="33"/>
      <c r="Z549" s="33"/>
      <c r="AA549" s="33"/>
      <c r="AB549" s="33"/>
      <c r="AC549" s="33"/>
      <c r="AD549" s="17"/>
      <c r="AE549" s="13"/>
      <c r="AF549" s="13"/>
      <c r="AG549" s="3"/>
      <c r="AH549" s="22"/>
      <c r="AI549" s="22"/>
      <c r="AJ549" s="22"/>
      <c r="AK549" s="4"/>
      <c r="AL549" s="36"/>
      <c r="AM549" s="36"/>
      <c r="AN549" s="22"/>
    </row>
    <row r="550" spans="4:40" s="12" customFormat="1" ht="39.75" customHeight="1">
      <c r="D550" s="35"/>
      <c r="E550" s="35"/>
      <c r="F550" s="4"/>
      <c r="H550" s="24"/>
      <c r="K550" s="5"/>
      <c r="L550" s="23"/>
      <c r="M550" s="23"/>
      <c r="N550" s="11"/>
      <c r="O550" s="18"/>
      <c r="P550" s="6"/>
      <c r="Q550" s="27"/>
      <c r="R550" s="13"/>
      <c r="V550" s="4"/>
      <c r="W550" s="33"/>
      <c r="X550" s="33"/>
      <c r="Y550" s="33"/>
      <c r="Z550" s="33"/>
      <c r="AA550" s="33"/>
      <c r="AB550" s="33"/>
      <c r="AC550" s="33"/>
      <c r="AD550" s="17"/>
      <c r="AE550" s="13"/>
      <c r="AF550" s="13"/>
      <c r="AG550" s="3"/>
      <c r="AH550" s="22"/>
      <c r="AI550" s="22"/>
      <c r="AJ550" s="22"/>
      <c r="AK550" s="4"/>
      <c r="AL550" s="36"/>
      <c r="AM550" s="36"/>
      <c r="AN550" s="22"/>
    </row>
    <row r="551" spans="4:40" s="12" customFormat="1" ht="39.75" customHeight="1">
      <c r="D551" s="35"/>
      <c r="E551" s="35"/>
      <c r="F551" s="4"/>
      <c r="H551" s="24"/>
      <c r="K551" s="5"/>
      <c r="L551" s="23"/>
      <c r="M551" s="23"/>
      <c r="N551" s="11"/>
      <c r="O551" s="18"/>
      <c r="P551" s="6"/>
      <c r="Q551" s="27"/>
      <c r="R551" s="13"/>
      <c r="V551" s="4"/>
      <c r="W551" s="33"/>
      <c r="X551" s="33"/>
      <c r="Y551" s="33"/>
      <c r="Z551" s="33"/>
      <c r="AA551" s="33"/>
      <c r="AB551" s="33"/>
      <c r="AC551" s="33"/>
      <c r="AD551" s="17"/>
      <c r="AE551" s="13"/>
      <c r="AF551" s="13"/>
      <c r="AG551" s="3"/>
      <c r="AH551" s="22"/>
      <c r="AI551" s="22"/>
      <c r="AJ551" s="22"/>
      <c r="AK551" s="4"/>
      <c r="AL551" s="36"/>
      <c r="AM551" s="36"/>
      <c r="AN551" s="22"/>
    </row>
    <row r="552" spans="4:40" s="12" customFormat="1" ht="39.75" customHeight="1">
      <c r="D552" s="35"/>
      <c r="E552" s="35"/>
      <c r="F552" s="4"/>
      <c r="H552" s="24"/>
      <c r="K552" s="5"/>
      <c r="L552" s="23"/>
      <c r="M552" s="23"/>
      <c r="N552" s="11"/>
      <c r="O552" s="18"/>
      <c r="P552" s="6"/>
      <c r="Q552" s="27"/>
      <c r="R552" s="13"/>
      <c r="V552" s="4"/>
      <c r="W552" s="33"/>
      <c r="X552" s="33"/>
      <c r="Y552" s="33"/>
      <c r="Z552" s="33"/>
      <c r="AA552" s="33"/>
      <c r="AB552" s="33"/>
      <c r="AC552" s="33"/>
      <c r="AD552" s="17"/>
      <c r="AE552" s="13"/>
      <c r="AF552" s="13"/>
      <c r="AG552" s="3"/>
      <c r="AH552" s="22"/>
      <c r="AI552" s="22"/>
      <c r="AJ552" s="22"/>
      <c r="AK552" s="4"/>
      <c r="AL552" s="36"/>
      <c r="AM552" s="36"/>
      <c r="AN552" s="22"/>
    </row>
    <row r="553" spans="4:40" s="12" customFormat="1" ht="39.75" customHeight="1">
      <c r="D553" s="35"/>
      <c r="E553" s="35"/>
      <c r="F553" s="4"/>
      <c r="H553" s="24"/>
      <c r="K553" s="5"/>
      <c r="L553" s="23"/>
      <c r="M553" s="23"/>
      <c r="N553" s="11"/>
      <c r="O553" s="18"/>
      <c r="P553" s="6"/>
      <c r="Q553" s="27"/>
      <c r="R553" s="13"/>
      <c r="V553" s="4"/>
      <c r="W553" s="33"/>
      <c r="X553" s="33"/>
      <c r="Y553" s="33"/>
      <c r="Z553" s="33"/>
      <c r="AA553" s="33"/>
      <c r="AB553" s="33"/>
      <c r="AC553" s="33"/>
      <c r="AD553" s="17"/>
      <c r="AE553" s="13"/>
      <c r="AF553" s="13"/>
      <c r="AG553" s="3"/>
      <c r="AH553" s="22"/>
      <c r="AI553" s="22"/>
      <c r="AJ553" s="22"/>
      <c r="AK553" s="4"/>
      <c r="AL553" s="36"/>
      <c r="AM553" s="36"/>
      <c r="AN553" s="22"/>
    </row>
    <row r="554" spans="4:40" s="12" customFormat="1" ht="39.75" customHeight="1">
      <c r="D554" s="35"/>
      <c r="E554" s="35"/>
      <c r="F554" s="4"/>
      <c r="H554" s="24"/>
      <c r="K554" s="5"/>
      <c r="L554" s="23"/>
      <c r="M554" s="23"/>
      <c r="N554" s="11"/>
      <c r="O554" s="18"/>
      <c r="P554" s="6"/>
      <c r="Q554" s="27"/>
      <c r="R554" s="13"/>
      <c r="V554" s="4"/>
      <c r="W554" s="33"/>
      <c r="X554" s="33"/>
      <c r="Y554" s="33"/>
      <c r="Z554" s="33"/>
      <c r="AA554" s="33"/>
      <c r="AB554" s="33"/>
      <c r="AC554" s="33"/>
      <c r="AD554" s="17"/>
      <c r="AE554" s="13"/>
      <c r="AF554" s="13"/>
      <c r="AG554" s="3"/>
      <c r="AH554" s="22"/>
      <c r="AI554" s="22"/>
      <c r="AJ554" s="22"/>
      <c r="AK554" s="4"/>
      <c r="AL554" s="36"/>
      <c r="AM554" s="36"/>
      <c r="AN554" s="22"/>
    </row>
    <row r="555" spans="4:40" s="12" customFormat="1" ht="39.75" customHeight="1">
      <c r="D555" s="35"/>
      <c r="E555" s="35"/>
      <c r="F555" s="4"/>
      <c r="H555" s="24"/>
      <c r="K555" s="5"/>
      <c r="L555" s="23"/>
      <c r="M555" s="23"/>
      <c r="N555" s="11"/>
      <c r="O555" s="18"/>
      <c r="P555" s="6"/>
      <c r="Q555" s="26"/>
      <c r="R555" s="13"/>
      <c r="V555" s="4"/>
      <c r="W555" s="33"/>
      <c r="X555" s="33"/>
      <c r="Y555" s="33"/>
      <c r="Z555" s="33"/>
      <c r="AA555" s="33"/>
      <c r="AB555" s="33"/>
      <c r="AC555" s="33"/>
      <c r="AD555" s="17"/>
      <c r="AE555" s="13"/>
      <c r="AF555" s="13"/>
      <c r="AG555" s="3"/>
      <c r="AH555" s="22"/>
      <c r="AI555" s="22"/>
      <c r="AJ555" s="22"/>
      <c r="AK555" s="4"/>
      <c r="AL555" s="36"/>
      <c r="AM555" s="36"/>
      <c r="AN555" s="22"/>
    </row>
    <row r="556" spans="4:40" s="12" customFormat="1" ht="39.75" customHeight="1">
      <c r="D556" s="35"/>
      <c r="E556" s="35"/>
      <c r="F556" s="4"/>
      <c r="H556" s="24"/>
      <c r="K556" s="5"/>
      <c r="L556" s="23"/>
      <c r="M556" s="23"/>
      <c r="N556" s="11"/>
      <c r="O556" s="18"/>
      <c r="P556" s="6"/>
      <c r="Q556" s="27"/>
      <c r="R556" s="13"/>
      <c r="V556" s="4"/>
      <c r="W556" s="33"/>
      <c r="X556" s="33"/>
      <c r="Y556" s="33"/>
      <c r="Z556" s="33"/>
      <c r="AA556" s="33"/>
      <c r="AB556" s="33"/>
      <c r="AC556" s="33"/>
      <c r="AD556" s="17"/>
      <c r="AE556" s="13"/>
      <c r="AF556" s="13"/>
      <c r="AG556" s="3"/>
      <c r="AH556" s="22"/>
      <c r="AI556" s="22"/>
      <c r="AJ556" s="22"/>
      <c r="AK556" s="4"/>
      <c r="AL556" s="36"/>
      <c r="AM556" s="36"/>
      <c r="AN556" s="22"/>
    </row>
    <row r="557" spans="4:40" s="12" customFormat="1" ht="39.75" customHeight="1">
      <c r="D557" s="35"/>
      <c r="E557" s="35"/>
      <c r="F557" s="4"/>
      <c r="H557" s="24"/>
      <c r="K557" s="5"/>
      <c r="L557" s="23"/>
      <c r="M557" s="23"/>
      <c r="N557" s="11"/>
      <c r="O557" s="18"/>
      <c r="P557" s="6"/>
      <c r="Q557" s="27"/>
      <c r="R557" s="13"/>
      <c r="V557" s="4"/>
      <c r="W557" s="33"/>
      <c r="X557" s="33"/>
      <c r="Y557" s="33"/>
      <c r="Z557" s="33"/>
      <c r="AA557" s="33"/>
      <c r="AB557" s="33"/>
      <c r="AC557" s="33"/>
      <c r="AD557" s="17"/>
      <c r="AE557" s="13"/>
      <c r="AF557" s="13"/>
      <c r="AG557" s="3"/>
      <c r="AH557" s="22"/>
      <c r="AI557" s="22"/>
      <c r="AJ557" s="22"/>
      <c r="AK557" s="4"/>
      <c r="AL557" s="36"/>
      <c r="AM557" s="36"/>
      <c r="AN557" s="22"/>
    </row>
    <row r="558" spans="4:40" s="12" customFormat="1" ht="39.75" customHeight="1">
      <c r="D558" s="35"/>
      <c r="E558" s="35"/>
      <c r="F558" s="4"/>
      <c r="H558" s="24"/>
      <c r="K558" s="5"/>
      <c r="L558" s="23"/>
      <c r="M558" s="23"/>
      <c r="N558" s="11"/>
      <c r="O558" s="18"/>
      <c r="P558" s="6"/>
      <c r="Q558" s="27"/>
      <c r="R558" s="13"/>
      <c r="V558" s="4"/>
      <c r="W558" s="33"/>
      <c r="X558" s="33"/>
      <c r="Y558" s="33"/>
      <c r="Z558" s="33"/>
      <c r="AA558" s="33"/>
      <c r="AB558" s="33"/>
      <c r="AC558" s="33"/>
      <c r="AD558" s="17"/>
      <c r="AE558" s="13"/>
      <c r="AF558" s="13"/>
      <c r="AG558" s="3"/>
      <c r="AH558" s="22"/>
      <c r="AI558" s="22"/>
      <c r="AJ558" s="22"/>
      <c r="AK558" s="4"/>
      <c r="AL558" s="36"/>
      <c r="AM558" s="36"/>
      <c r="AN558" s="22"/>
    </row>
    <row r="559" spans="4:40" s="12" customFormat="1" ht="39.75" customHeight="1">
      <c r="D559" s="35"/>
      <c r="E559" s="35"/>
      <c r="F559" s="4"/>
      <c r="H559" s="24"/>
      <c r="K559" s="5"/>
      <c r="L559" s="23"/>
      <c r="M559" s="23"/>
      <c r="N559" s="11"/>
      <c r="O559" s="18"/>
      <c r="P559" s="6"/>
      <c r="Q559" s="27"/>
      <c r="R559" s="13"/>
      <c r="V559" s="4"/>
      <c r="W559" s="33"/>
      <c r="X559" s="33"/>
      <c r="Y559" s="33"/>
      <c r="Z559" s="33"/>
      <c r="AA559" s="33"/>
      <c r="AB559" s="33"/>
      <c r="AC559" s="33"/>
      <c r="AD559" s="17"/>
      <c r="AE559" s="13"/>
      <c r="AF559" s="13"/>
      <c r="AG559" s="3"/>
      <c r="AH559" s="22"/>
      <c r="AI559" s="22"/>
      <c r="AJ559" s="22"/>
      <c r="AK559" s="4"/>
      <c r="AL559" s="36"/>
      <c r="AM559" s="36"/>
      <c r="AN559" s="22"/>
    </row>
    <row r="560" spans="4:40" s="12" customFormat="1" ht="39.75" customHeight="1">
      <c r="D560" s="35"/>
      <c r="E560" s="35"/>
      <c r="F560" s="4"/>
      <c r="H560" s="24"/>
      <c r="K560" s="5"/>
      <c r="L560" s="23"/>
      <c r="M560" s="23"/>
      <c r="N560" s="11"/>
      <c r="O560" s="18"/>
      <c r="P560" s="6"/>
      <c r="Q560" s="27"/>
      <c r="R560" s="13"/>
      <c r="V560" s="4"/>
      <c r="W560" s="33"/>
      <c r="X560" s="33"/>
      <c r="Y560" s="33"/>
      <c r="Z560" s="33"/>
      <c r="AA560" s="33"/>
      <c r="AB560" s="33"/>
      <c r="AC560" s="33"/>
      <c r="AD560" s="17"/>
      <c r="AE560" s="13"/>
      <c r="AF560" s="13"/>
      <c r="AG560" s="3"/>
      <c r="AH560" s="22"/>
      <c r="AI560" s="22"/>
      <c r="AJ560" s="22"/>
      <c r="AK560" s="4"/>
      <c r="AL560" s="36"/>
      <c r="AM560" s="36"/>
      <c r="AN560" s="22"/>
    </row>
    <row r="561" spans="4:40" s="12" customFormat="1" ht="39.75" customHeight="1">
      <c r="D561" s="35"/>
      <c r="E561" s="35"/>
      <c r="F561" s="4"/>
      <c r="H561" s="24"/>
      <c r="K561" s="5"/>
      <c r="L561" s="23"/>
      <c r="M561" s="23"/>
      <c r="N561" s="11"/>
      <c r="O561" s="18"/>
      <c r="P561" s="6"/>
      <c r="Q561" s="27"/>
      <c r="R561" s="13"/>
      <c r="V561" s="4"/>
      <c r="W561" s="33"/>
      <c r="X561" s="33"/>
      <c r="Y561" s="33"/>
      <c r="Z561" s="33"/>
      <c r="AA561" s="33"/>
      <c r="AB561" s="33"/>
      <c r="AC561" s="33"/>
      <c r="AD561" s="17"/>
      <c r="AE561" s="13"/>
      <c r="AF561" s="13"/>
      <c r="AG561" s="3"/>
      <c r="AH561" s="22"/>
      <c r="AI561" s="22"/>
      <c r="AJ561" s="22"/>
      <c r="AK561" s="4"/>
      <c r="AL561" s="36"/>
      <c r="AM561" s="36"/>
      <c r="AN561" s="22"/>
    </row>
    <row r="562" spans="4:40" s="12" customFormat="1" ht="39.75" customHeight="1">
      <c r="D562" s="35"/>
      <c r="E562" s="35"/>
      <c r="F562" s="4"/>
      <c r="H562" s="24"/>
      <c r="K562" s="5"/>
      <c r="L562" s="23"/>
      <c r="M562" s="23"/>
      <c r="N562" s="11"/>
      <c r="O562" s="18"/>
      <c r="P562" s="6"/>
      <c r="Q562" s="27"/>
      <c r="R562" s="13"/>
      <c r="V562" s="4"/>
      <c r="W562" s="33"/>
      <c r="X562" s="33"/>
      <c r="Y562" s="33"/>
      <c r="Z562" s="33"/>
      <c r="AA562" s="33"/>
      <c r="AB562" s="33"/>
      <c r="AC562" s="33"/>
      <c r="AD562" s="17"/>
      <c r="AE562" s="13"/>
      <c r="AF562" s="13"/>
      <c r="AG562" s="3"/>
      <c r="AH562" s="22"/>
      <c r="AI562" s="22"/>
      <c r="AJ562" s="22"/>
      <c r="AK562" s="4"/>
      <c r="AL562" s="36"/>
      <c r="AM562" s="36"/>
      <c r="AN562" s="22"/>
    </row>
    <row r="563" spans="4:40" s="12" customFormat="1" ht="39.75" customHeight="1">
      <c r="D563" s="35"/>
      <c r="E563" s="35"/>
      <c r="F563" s="4"/>
      <c r="H563" s="24"/>
      <c r="K563" s="5"/>
      <c r="L563" s="23"/>
      <c r="M563" s="23"/>
      <c r="N563" s="11"/>
      <c r="O563" s="18"/>
      <c r="P563" s="6"/>
      <c r="Q563" s="27"/>
      <c r="R563" s="13"/>
      <c r="V563" s="4"/>
      <c r="W563" s="33"/>
      <c r="X563" s="33"/>
      <c r="Y563" s="33"/>
      <c r="Z563" s="33"/>
      <c r="AA563" s="33"/>
      <c r="AB563" s="33"/>
      <c r="AC563" s="33"/>
      <c r="AD563" s="17"/>
      <c r="AE563" s="13"/>
      <c r="AF563" s="13"/>
      <c r="AG563" s="3"/>
      <c r="AH563" s="22"/>
      <c r="AI563" s="22"/>
      <c r="AJ563" s="22"/>
      <c r="AK563" s="4"/>
      <c r="AL563" s="36"/>
      <c r="AM563" s="36"/>
      <c r="AN563" s="22"/>
    </row>
    <row r="564" spans="4:40" s="12" customFormat="1" ht="39.75" customHeight="1">
      <c r="D564" s="35"/>
      <c r="E564" s="35"/>
      <c r="F564" s="4"/>
      <c r="H564" s="24"/>
      <c r="K564" s="5"/>
      <c r="L564" s="23"/>
      <c r="M564" s="23"/>
      <c r="N564" s="11"/>
      <c r="O564" s="18"/>
      <c r="P564" s="6"/>
      <c r="Q564" s="27"/>
      <c r="R564" s="13"/>
      <c r="V564" s="4"/>
      <c r="W564" s="33"/>
      <c r="X564" s="33"/>
      <c r="Y564" s="33"/>
      <c r="Z564" s="33"/>
      <c r="AA564" s="33"/>
      <c r="AB564" s="33"/>
      <c r="AC564" s="33"/>
      <c r="AD564" s="17"/>
      <c r="AE564" s="13"/>
      <c r="AF564" s="13"/>
      <c r="AG564" s="3"/>
      <c r="AH564" s="22"/>
      <c r="AI564" s="22"/>
      <c r="AJ564" s="22"/>
      <c r="AK564" s="4"/>
      <c r="AL564" s="36"/>
      <c r="AM564" s="36"/>
      <c r="AN564" s="22"/>
    </row>
    <row r="565" spans="4:40" s="12" customFormat="1" ht="39.75" customHeight="1">
      <c r="D565" s="35"/>
      <c r="E565" s="35"/>
      <c r="F565" s="4"/>
      <c r="H565" s="24"/>
      <c r="K565" s="5"/>
      <c r="L565" s="23"/>
      <c r="M565" s="23"/>
      <c r="N565" s="11"/>
      <c r="O565" s="18"/>
      <c r="P565" s="6"/>
      <c r="Q565" s="27"/>
      <c r="R565" s="13"/>
      <c r="V565" s="4"/>
      <c r="W565" s="33"/>
      <c r="X565" s="33"/>
      <c r="Y565" s="33"/>
      <c r="Z565" s="33"/>
      <c r="AA565" s="33"/>
      <c r="AB565" s="33"/>
      <c r="AC565" s="33"/>
      <c r="AD565" s="17"/>
      <c r="AE565" s="13"/>
      <c r="AF565" s="13"/>
      <c r="AG565" s="3"/>
      <c r="AH565" s="22"/>
      <c r="AI565" s="22"/>
      <c r="AJ565" s="22"/>
      <c r="AK565" s="4"/>
      <c r="AL565" s="36"/>
      <c r="AM565" s="36"/>
      <c r="AN565" s="22"/>
    </row>
    <row r="566" spans="4:40" s="12" customFormat="1" ht="39.75" customHeight="1">
      <c r="D566" s="35"/>
      <c r="E566" s="35"/>
      <c r="F566" s="4"/>
      <c r="H566" s="24"/>
      <c r="K566" s="5"/>
      <c r="L566" s="23"/>
      <c r="M566" s="23"/>
      <c r="N566" s="11"/>
      <c r="O566" s="18"/>
      <c r="P566" s="6"/>
      <c r="Q566" s="27"/>
      <c r="R566" s="13"/>
      <c r="V566" s="4"/>
      <c r="W566" s="33"/>
      <c r="X566" s="33"/>
      <c r="Y566" s="33"/>
      <c r="Z566" s="33"/>
      <c r="AA566" s="33"/>
      <c r="AB566" s="33"/>
      <c r="AC566" s="33"/>
      <c r="AD566" s="17"/>
      <c r="AE566" s="13"/>
      <c r="AF566" s="13"/>
      <c r="AG566" s="3"/>
      <c r="AH566" s="22"/>
      <c r="AI566" s="22"/>
      <c r="AJ566" s="22"/>
      <c r="AK566" s="4"/>
      <c r="AL566" s="36"/>
      <c r="AM566" s="36"/>
      <c r="AN566" s="22"/>
    </row>
    <row r="567" spans="4:40" s="12" customFormat="1" ht="39.75" customHeight="1">
      <c r="D567" s="35"/>
      <c r="E567" s="35"/>
      <c r="F567" s="4"/>
      <c r="H567" s="24"/>
      <c r="K567" s="5"/>
      <c r="L567" s="23"/>
      <c r="M567" s="23"/>
      <c r="N567" s="11"/>
      <c r="O567" s="18"/>
      <c r="P567" s="6"/>
      <c r="Q567" s="27"/>
      <c r="R567" s="13"/>
      <c r="V567" s="4"/>
      <c r="W567" s="33"/>
      <c r="X567" s="33"/>
      <c r="Y567" s="33"/>
      <c r="Z567" s="33"/>
      <c r="AA567" s="33"/>
      <c r="AB567" s="33"/>
      <c r="AC567" s="33"/>
      <c r="AD567" s="17"/>
      <c r="AE567" s="13"/>
      <c r="AF567" s="13"/>
      <c r="AG567" s="3"/>
      <c r="AH567" s="22"/>
      <c r="AI567" s="22"/>
      <c r="AJ567" s="22"/>
      <c r="AK567" s="4"/>
      <c r="AL567" s="36"/>
      <c r="AM567" s="36"/>
      <c r="AN567" s="22"/>
    </row>
    <row r="568" spans="4:40" s="12" customFormat="1" ht="39.75" customHeight="1">
      <c r="D568" s="35"/>
      <c r="E568" s="35"/>
      <c r="F568" s="4"/>
      <c r="H568" s="24"/>
      <c r="K568" s="5"/>
      <c r="L568" s="13"/>
      <c r="M568" s="13"/>
      <c r="N568" s="11"/>
      <c r="O568" s="18"/>
      <c r="P568" s="6"/>
      <c r="Q568" s="27"/>
      <c r="R568" s="13"/>
      <c r="V568" s="4"/>
      <c r="W568" s="33"/>
      <c r="X568" s="33"/>
      <c r="Y568" s="33"/>
      <c r="Z568" s="33"/>
      <c r="AA568" s="33"/>
      <c r="AB568" s="33"/>
      <c r="AC568" s="33"/>
      <c r="AD568" s="17"/>
      <c r="AE568" s="13"/>
      <c r="AF568" s="13"/>
      <c r="AG568" s="3"/>
      <c r="AH568" s="22"/>
      <c r="AI568" s="22"/>
      <c r="AJ568" s="22"/>
      <c r="AK568" s="4"/>
      <c r="AL568" s="36"/>
      <c r="AM568" s="36"/>
      <c r="AN568" s="22"/>
    </row>
    <row r="569" spans="4:40" s="12" customFormat="1" ht="39.75" customHeight="1">
      <c r="D569" s="35"/>
      <c r="E569" s="35"/>
      <c r="F569" s="4"/>
      <c r="H569" s="24"/>
      <c r="K569" s="5"/>
      <c r="L569" s="23"/>
      <c r="M569" s="23"/>
      <c r="N569" s="11"/>
      <c r="O569" s="18"/>
      <c r="P569" s="6"/>
      <c r="Q569" s="27"/>
      <c r="R569" s="13"/>
      <c r="V569" s="4"/>
      <c r="W569" s="33"/>
      <c r="X569" s="33"/>
      <c r="Y569" s="33"/>
      <c r="Z569" s="33"/>
      <c r="AA569" s="33"/>
      <c r="AB569" s="33"/>
      <c r="AC569" s="33"/>
      <c r="AD569" s="17"/>
      <c r="AE569" s="13"/>
      <c r="AF569" s="13"/>
      <c r="AG569" s="3"/>
      <c r="AH569" s="22"/>
      <c r="AI569" s="22"/>
      <c r="AJ569" s="22"/>
      <c r="AK569" s="4"/>
      <c r="AL569" s="36"/>
      <c r="AM569" s="36"/>
      <c r="AN569" s="22"/>
    </row>
    <row r="570" spans="4:40" s="12" customFormat="1" ht="39.75" customHeight="1">
      <c r="D570" s="35"/>
      <c r="E570" s="35"/>
      <c r="F570" s="4"/>
      <c r="H570" s="24"/>
      <c r="K570" s="5"/>
      <c r="L570" s="23"/>
      <c r="M570" s="23"/>
      <c r="N570" s="11"/>
      <c r="O570" s="18"/>
      <c r="P570" s="6"/>
      <c r="Q570" s="27"/>
      <c r="R570" s="13"/>
      <c r="V570" s="4"/>
      <c r="W570" s="33"/>
      <c r="X570" s="33"/>
      <c r="Y570" s="33"/>
      <c r="Z570" s="33"/>
      <c r="AA570" s="33"/>
      <c r="AB570" s="33"/>
      <c r="AC570" s="33"/>
      <c r="AD570" s="17"/>
      <c r="AE570" s="13"/>
      <c r="AF570" s="13"/>
      <c r="AG570" s="3"/>
      <c r="AH570" s="22"/>
      <c r="AI570" s="22"/>
      <c r="AJ570" s="22"/>
      <c r="AK570" s="4"/>
      <c r="AL570" s="36"/>
      <c r="AM570" s="36"/>
      <c r="AN570" s="22"/>
    </row>
    <row r="571" spans="4:40" s="12" customFormat="1" ht="39.75" customHeight="1">
      <c r="D571" s="35"/>
      <c r="E571" s="35"/>
      <c r="F571" s="4"/>
      <c r="H571" s="24"/>
      <c r="K571" s="5"/>
      <c r="L571" s="23"/>
      <c r="M571" s="23"/>
      <c r="N571" s="11"/>
      <c r="O571" s="18"/>
      <c r="P571" s="6"/>
      <c r="Q571" s="27"/>
      <c r="R571" s="13"/>
      <c r="V571" s="4"/>
      <c r="W571" s="33"/>
      <c r="X571" s="33"/>
      <c r="Y571" s="33"/>
      <c r="Z571" s="33"/>
      <c r="AA571" s="33"/>
      <c r="AB571" s="33"/>
      <c r="AC571" s="33"/>
      <c r="AD571" s="17"/>
      <c r="AE571" s="13"/>
      <c r="AF571" s="13"/>
      <c r="AG571" s="3"/>
      <c r="AH571" s="22"/>
      <c r="AI571" s="22"/>
      <c r="AJ571" s="22"/>
      <c r="AK571" s="4"/>
      <c r="AL571" s="36"/>
      <c r="AM571" s="36"/>
      <c r="AN571" s="22"/>
    </row>
    <row r="572" spans="4:40" s="12" customFormat="1" ht="39.75" customHeight="1">
      <c r="D572" s="35"/>
      <c r="E572" s="35"/>
      <c r="F572" s="4"/>
      <c r="H572" s="24"/>
      <c r="K572" s="5"/>
      <c r="L572" s="23"/>
      <c r="M572" s="23"/>
      <c r="N572" s="11"/>
      <c r="O572" s="18"/>
      <c r="P572" s="6"/>
      <c r="Q572" s="27"/>
      <c r="R572" s="13"/>
      <c r="V572" s="4"/>
      <c r="W572" s="33"/>
      <c r="X572" s="33"/>
      <c r="Y572" s="33"/>
      <c r="Z572" s="33"/>
      <c r="AA572" s="33"/>
      <c r="AB572" s="33"/>
      <c r="AC572" s="33"/>
      <c r="AD572" s="17"/>
      <c r="AE572" s="13"/>
      <c r="AF572" s="13"/>
      <c r="AG572" s="3"/>
      <c r="AH572" s="22"/>
      <c r="AI572" s="22"/>
      <c r="AJ572" s="22"/>
      <c r="AK572" s="4"/>
      <c r="AL572" s="36"/>
      <c r="AM572" s="36"/>
      <c r="AN572" s="22"/>
    </row>
    <row r="573" spans="4:40" s="12" customFormat="1" ht="39.75" customHeight="1">
      <c r="D573" s="35"/>
      <c r="E573" s="35"/>
      <c r="F573" s="4"/>
      <c r="H573" s="24"/>
      <c r="K573" s="5"/>
      <c r="L573" s="23"/>
      <c r="M573" s="23"/>
      <c r="N573" s="11"/>
      <c r="O573" s="18"/>
      <c r="P573" s="6"/>
      <c r="Q573" s="27"/>
      <c r="R573" s="13"/>
      <c r="V573" s="4"/>
      <c r="W573" s="33"/>
      <c r="X573" s="33"/>
      <c r="Y573" s="33"/>
      <c r="Z573" s="33"/>
      <c r="AA573" s="33"/>
      <c r="AB573" s="33"/>
      <c r="AC573" s="33"/>
      <c r="AD573" s="17"/>
      <c r="AE573" s="13"/>
      <c r="AF573" s="13"/>
      <c r="AG573" s="3"/>
      <c r="AH573" s="22"/>
      <c r="AI573" s="22"/>
      <c r="AJ573" s="22"/>
      <c r="AK573" s="4"/>
      <c r="AL573" s="36"/>
      <c r="AM573" s="36"/>
      <c r="AN573" s="22"/>
    </row>
    <row r="574" spans="4:40" s="12" customFormat="1" ht="39.75" customHeight="1">
      <c r="D574" s="35"/>
      <c r="E574" s="35"/>
      <c r="F574" s="4"/>
      <c r="H574" s="24"/>
      <c r="K574" s="5"/>
      <c r="L574" s="23"/>
      <c r="M574" s="23"/>
      <c r="N574" s="11"/>
      <c r="O574" s="18"/>
      <c r="P574" s="6"/>
      <c r="Q574" s="27"/>
      <c r="R574" s="13"/>
      <c r="V574" s="4"/>
      <c r="W574" s="33"/>
      <c r="X574" s="33"/>
      <c r="Y574" s="33"/>
      <c r="Z574" s="33"/>
      <c r="AA574" s="33"/>
      <c r="AB574" s="33"/>
      <c r="AC574" s="33"/>
      <c r="AD574" s="17"/>
      <c r="AE574" s="13"/>
      <c r="AF574" s="13"/>
      <c r="AG574" s="3"/>
      <c r="AH574" s="22"/>
      <c r="AI574" s="22"/>
      <c r="AJ574" s="22"/>
      <c r="AK574" s="4"/>
      <c r="AL574" s="36"/>
      <c r="AM574" s="36"/>
      <c r="AN574" s="22"/>
    </row>
    <row r="575" spans="4:40" s="12" customFormat="1" ht="39.75" customHeight="1">
      <c r="D575" s="35"/>
      <c r="E575" s="35"/>
      <c r="F575" s="4"/>
      <c r="H575" s="24"/>
      <c r="K575" s="5"/>
      <c r="L575" s="23"/>
      <c r="M575" s="23"/>
      <c r="N575" s="11"/>
      <c r="O575" s="18"/>
      <c r="P575" s="6"/>
      <c r="Q575" s="27"/>
      <c r="R575" s="13"/>
      <c r="V575" s="4"/>
      <c r="W575" s="33"/>
      <c r="X575" s="33"/>
      <c r="Y575" s="33"/>
      <c r="Z575" s="33"/>
      <c r="AA575" s="33"/>
      <c r="AB575" s="33"/>
      <c r="AC575" s="33"/>
      <c r="AD575" s="17"/>
      <c r="AE575" s="13"/>
      <c r="AF575" s="13"/>
      <c r="AG575" s="3"/>
      <c r="AH575" s="22"/>
      <c r="AI575" s="22"/>
      <c r="AJ575" s="22"/>
      <c r="AK575" s="4"/>
      <c r="AL575" s="36"/>
      <c r="AM575" s="36"/>
      <c r="AN575" s="22"/>
    </row>
    <row r="576" spans="4:40" s="12" customFormat="1" ht="39.75" customHeight="1">
      <c r="D576" s="35"/>
      <c r="E576" s="35"/>
      <c r="F576" s="4"/>
      <c r="H576" s="24"/>
      <c r="K576" s="5"/>
      <c r="L576" s="23"/>
      <c r="M576" s="23"/>
      <c r="N576" s="11"/>
      <c r="O576" s="18"/>
      <c r="P576" s="6"/>
      <c r="Q576" s="27"/>
      <c r="R576" s="13"/>
      <c r="V576" s="4"/>
      <c r="W576" s="33"/>
      <c r="X576" s="33"/>
      <c r="Y576" s="33"/>
      <c r="Z576" s="33"/>
      <c r="AA576" s="33"/>
      <c r="AB576" s="33"/>
      <c r="AC576" s="33"/>
      <c r="AD576" s="17"/>
      <c r="AE576" s="13"/>
      <c r="AF576" s="13"/>
      <c r="AG576" s="3"/>
      <c r="AH576" s="22"/>
      <c r="AI576" s="22"/>
      <c r="AJ576" s="22"/>
      <c r="AK576" s="4"/>
      <c r="AL576" s="36"/>
      <c r="AM576" s="36"/>
      <c r="AN576" s="22"/>
    </row>
    <row r="577" spans="4:40" s="12" customFormat="1" ht="39.75" customHeight="1">
      <c r="D577" s="35"/>
      <c r="E577" s="35"/>
      <c r="F577" s="4"/>
      <c r="H577" s="24"/>
      <c r="K577" s="5"/>
      <c r="L577" s="23"/>
      <c r="M577" s="23"/>
      <c r="N577" s="11"/>
      <c r="O577" s="18"/>
      <c r="P577" s="6"/>
      <c r="Q577" s="27"/>
      <c r="R577" s="13"/>
      <c r="V577" s="4"/>
      <c r="W577" s="33"/>
      <c r="X577" s="33"/>
      <c r="Y577" s="33"/>
      <c r="Z577" s="33"/>
      <c r="AA577" s="33"/>
      <c r="AB577" s="33"/>
      <c r="AC577" s="33"/>
      <c r="AD577" s="17"/>
      <c r="AE577" s="13"/>
      <c r="AF577" s="13"/>
      <c r="AG577" s="3"/>
      <c r="AH577" s="22"/>
      <c r="AI577" s="22"/>
      <c r="AJ577" s="22"/>
      <c r="AK577" s="4"/>
      <c r="AL577" s="36"/>
      <c r="AM577" s="36"/>
      <c r="AN577" s="22"/>
    </row>
    <row r="578" spans="4:40" s="12" customFormat="1" ht="39.75" customHeight="1">
      <c r="D578" s="35"/>
      <c r="E578" s="35"/>
      <c r="F578" s="4"/>
      <c r="H578" s="24"/>
      <c r="K578" s="5"/>
      <c r="L578" s="23"/>
      <c r="M578" s="23"/>
      <c r="N578" s="11"/>
      <c r="O578" s="18"/>
      <c r="P578" s="6"/>
      <c r="Q578" s="27"/>
      <c r="R578" s="13"/>
      <c r="V578" s="4"/>
      <c r="W578" s="33"/>
      <c r="X578" s="33"/>
      <c r="Y578" s="33"/>
      <c r="Z578" s="33"/>
      <c r="AA578" s="33"/>
      <c r="AB578" s="33"/>
      <c r="AC578" s="33"/>
      <c r="AD578" s="17"/>
      <c r="AE578" s="13"/>
      <c r="AF578" s="13"/>
      <c r="AG578" s="3"/>
      <c r="AH578" s="22"/>
      <c r="AI578" s="22"/>
      <c r="AJ578" s="22"/>
      <c r="AK578" s="4"/>
      <c r="AL578" s="36"/>
      <c r="AM578" s="36"/>
      <c r="AN578" s="22"/>
    </row>
    <row r="579" spans="4:40" s="12" customFormat="1" ht="39.75" customHeight="1">
      <c r="D579" s="35"/>
      <c r="E579" s="35"/>
      <c r="F579" s="4"/>
      <c r="H579" s="24"/>
      <c r="K579" s="5"/>
      <c r="L579" s="23"/>
      <c r="M579" s="23"/>
      <c r="N579" s="11"/>
      <c r="O579" s="18"/>
      <c r="P579" s="6"/>
      <c r="Q579" s="27"/>
      <c r="R579" s="13"/>
      <c r="V579" s="4"/>
      <c r="W579" s="33"/>
      <c r="X579" s="33"/>
      <c r="Y579" s="33"/>
      <c r="Z579" s="33"/>
      <c r="AA579" s="33"/>
      <c r="AB579" s="33"/>
      <c r="AC579" s="33"/>
      <c r="AD579" s="17"/>
      <c r="AE579" s="13"/>
      <c r="AF579" s="13"/>
      <c r="AG579" s="3"/>
      <c r="AH579" s="22"/>
      <c r="AI579" s="22"/>
      <c r="AJ579" s="22"/>
      <c r="AK579" s="4"/>
      <c r="AL579" s="36"/>
      <c r="AM579" s="36"/>
      <c r="AN579" s="22"/>
    </row>
    <row r="580" spans="4:40" s="12" customFormat="1" ht="39.75" customHeight="1">
      <c r="D580" s="35"/>
      <c r="E580" s="35"/>
      <c r="F580" s="4"/>
      <c r="H580" s="24"/>
      <c r="K580" s="5"/>
      <c r="L580" s="23"/>
      <c r="M580" s="23"/>
      <c r="N580" s="11"/>
      <c r="O580" s="18"/>
      <c r="P580" s="6"/>
      <c r="Q580" s="27"/>
      <c r="R580" s="13"/>
      <c r="V580" s="4"/>
      <c r="W580" s="33"/>
      <c r="X580" s="33"/>
      <c r="Y580" s="33"/>
      <c r="Z580" s="33"/>
      <c r="AA580" s="33"/>
      <c r="AB580" s="33"/>
      <c r="AC580" s="33"/>
      <c r="AD580" s="17"/>
      <c r="AE580" s="13"/>
      <c r="AF580" s="13"/>
      <c r="AG580" s="3"/>
      <c r="AH580" s="22"/>
      <c r="AI580" s="22"/>
      <c r="AJ580" s="22"/>
      <c r="AK580" s="4"/>
      <c r="AL580" s="36"/>
      <c r="AM580" s="36"/>
      <c r="AN580" s="22"/>
    </row>
    <row r="581" spans="4:40" s="12" customFormat="1" ht="39.75" customHeight="1">
      <c r="D581" s="35"/>
      <c r="E581" s="35"/>
      <c r="F581" s="4"/>
      <c r="H581" s="24"/>
      <c r="K581" s="5"/>
      <c r="L581" s="23"/>
      <c r="M581" s="23"/>
      <c r="N581" s="11"/>
      <c r="O581" s="18"/>
      <c r="P581" s="6"/>
      <c r="Q581" s="27"/>
      <c r="R581" s="13"/>
      <c r="V581" s="4"/>
      <c r="W581" s="33"/>
      <c r="X581" s="33"/>
      <c r="Y581" s="33"/>
      <c r="Z581" s="33"/>
      <c r="AA581" s="33"/>
      <c r="AB581" s="33"/>
      <c r="AC581" s="33"/>
      <c r="AD581" s="17"/>
      <c r="AE581" s="13"/>
      <c r="AF581" s="13"/>
      <c r="AG581" s="3"/>
      <c r="AH581" s="22"/>
      <c r="AI581" s="22"/>
      <c r="AJ581" s="22"/>
      <c r="AK581" s="4"/>
      <c r="AL581" s="36"/>
      <c r="AM581" s="36"/>
      <c r="AN581" s="22"/>
    </row>
    <row r="582" spans="4:40" s="12" customFormat="1" ht="39.75" customHeight="1">
      <c r="D582" s="35"/>
      <c r="E582" s="35"/>
      <c r="F582" s="4"/>
      <c r="H582" s="24"/>
      <c r="K582" s="5"/>
      <c r="L582" s="23"/>
      <c r="M582" s="23"/>
      <c r="N582" s="11"/>
      <c r="O582" s="18"/>
      <c r="P582" s="6"/>
      <c r="Q582" s="27"/>
      <c r="R582" s="13"/>
      <c r="V582" s="4"/>
      <c r="W582" s="33"/>
      <c r="X582" s="33"/>
      <c r="Y582" s="33"/>
      <c r="Z582" s="33"/>
      <c r="AA582" s="33"/>
      <c r="AB582" s="33"/>
      <c r="AC582" s="33"/>
      <c r="AD582" s="17"/>
      <c r="AE582" s="13"/>
      <c r="AF582" s="13"/>
      <c r="AG582" s="3"/>
      <c r="AH582" s="22"/>
      <c r="AI582" s="22"/>
      <c r="AJ582" s="22"/>
      <c r="AK582" s="4"/>
      <c r="AL582" s="36"/>
      <c r="AM582" s="36"/>
      <c r="AN582" s="22"/>
    </row>
    <row r="583" spans="4:40" s="12" customFormat="1" ht="39.75" customHeight="1">
      <c r="D583" s="35"/>
      <c r="E583" s="35"/>
      <c r="F583" s="4"/>
      <c r="H583" s="24"/>
      <c r="K583" s="5"/>
      <c r="L583" s="23"/>
      <c r="M583" s="23"/>
      <c r="N583" s="11"/>
      <c r="O583" s="18"/>
      <c r="P583" s="6"/>
      <c r="Q583" s="27"/>
      <c r="R583" s="13"/>
      <c r="V583" s="4"/>
      <c r="W583" s="33"/>
      <c r="X583" s="33"/>
      <c r="Y583" s="33"/>
      <c r="Z583" s="33"/>
      <c r="AA583" s="33"/>
      <c r="AB583" s="33"/>
      <c r="AC583" s="33"/>
      <c r="AD583" s="17"/>
      <c r="AE583" s="13"/>
      <c r="AF583" s="13"/>
      <c r="AG583" s="3"/>
      <c r="AH583" s="22"/>
      <c r="AI583" s="22"/>
      <c r="AJ583" s="22"/>
      <c r="AK583" s="4"/>
      <c r="AL583" s="36"/>
      <c r="AM583" s="36"/>
      <c r="AN583" s="22"/>
    </row>
    <row r="584" spans="4:40" s="12" customFormat="1" ht="39.75" customHeight="1">
      <c r="D584" s="35"/>
      <c r="E584" s="35"/>
      <c r="F584" s="4"/>
      <c r="H584" s="24"/>
      <c r="K584" s="5"/>
      <c r="L584" s="23"/>
      <c r="M584" s="23"/>
      <c r="N584" s="11"/>
      <c r="O584" s="18"/>
      <c r="P584" s="6"/>
      <c r="Q584" s="27"/>
      <c r="R584" s="13"/>
      <c r="V584" s="4"/>
      <c r="W584" s="33"/>
      <c r="X584" s="33"/>
      <c r="Y584" s="33"/>
      <c r="Z584" s="33"/>
      <c r="AA584" s="33"/>
      <c r="AB584" s="33"/>
      <c r="AC584" s="33"/>
      <c r="AD584" s="17"/>
      <c r="AE584" s="13"/>
      <c r="AF584" s="13"/>
      <c r="AG584" s="3"/>
      <c r="AH584" s="22"/>
      <c r="AI584" s="22"/>
      <c r="AJ584" s="22"/>
      <c r="AK584" s="4"/>
      <c r="AL584" s="36"/>
      <c r="AM584" s="36"/>
      <c r="AN584" s="22"/>
    </row>
    <row r="585" spans="4:40" s="12" customFormat="1" ht="39.75" customHeight="1">
      <c r="D585" s="35"/>
      <c r="E585" s="35"/>
      <c r="F585" s="4"/>
      <c r="H585" s="24"/>
      <c r="K585" s="5"/>
      <c r="L585" s="23"/>
      <c r="M585" s="23"/>
      <c r="N585" s="11"/>
      <c r="O585" s="18"/>
      <c r="P585" s="6"/>
      <c r="Q585" s="27"/>
      <c r="R585" s="13"/>
      <c r="V585" s="4"/>
      <c r="W585" s="33"/>
      <c r="X585" s="33"/>
      <c r="Y585" s="33"/>
      <c r="Z585" s="33"/>
      <c r="AA585" s="33"/>
      <c r="AB585" s="33"/>
      <c r="AC585" s="33"/>
      <c r="AD585" s="17"/>
      <c r="AE585" s="13"/>
      <c r="AF585" s="13"/>
      <c r="AG585" s="3"/>
      <c r="AH585" s="22"/>
      <c r="AI585" s="22"/>
      <c r="AJ585" s="22"/>
      <c r="AK585" s="4"/>
      <c r="AL585" s="36"/>
      <c r="AM585" s="36"/>
      <c r="AN585" s="22"/>
    </row>
    <row r="586" spans="4:40" s="12" customFormat="1" ht="39.75" customHeight="1">
      <c r="D586" s="35"/>
      <c r="E586" s="35"/>
      <c r="F586" s="4"/>
      <c r="H586" s="24"/>
      <c r="K586" s="5"/>
      <c r="L586" s="23"/>
      <c r="M586" s="23"/>
      <c r="N586" s="11"/>
      <c r="O586" s="19"/>
      <c r="P586" s="3"/>
      <c r="Q586" s="29"/>
      <c r="R586" s="13"/>
      <c r="V586" s="4"/>
      <c r="W586" s="33"/>
      <c r="X586" s="33"/>
      <c r="Y586" s="33"/>
      <c r="Z586" s="33"/>
      <c r="AA586" s="33"/>
      <c r="AB586" s="33"/>
      <c r="AC586" s="33"/>
      <c r="AD586" s="17"/>
      <c r="AE586" s="13"/>
      <c r="AF586" s="13"/>
      <c r="AG586" s="3"/>
      <c r="AH586" s="22"/>
      <c r="AI586" s="22"/>
      <c r="AJ586" s="22"/>
      <c r="AK586" s="4"/>
      <c r="AL586" s="36"/>
      <c r="AM586" s="36"/>
      <c r="AN586" s="22"/>
    </row>
    <row r="587" spans="4:40" s="12" customFormat="1" ht="39.75" customHeight="1">
      <c r="D587" s="35"/>
      <c r="E587" s="35"/>
      <c r="F587" s="4"/>
      <c r="H587" s="24"/>
      <c r="K587" s="5"/>
      <c r="L587" s="23"/>
      <c r="M587" s="23"/>
      <c r="N587" s="11"/>
      <c r="O587" s="18"/>
      <c r="P587" s="6"/>
      <c r="Q587" s="27"/>
      <c r="R587" s="13"/>
      <c r="V587" s="4"/>
      <c r="W587" s="33"/>
      <c r="X587" s="33"/>
      <c r="Y587" s="33"/>
      <c r="Z587" s="33"/>
      <c r="AA587" s="33"/>
      <c r="AB587" s="33"/>
      <c r="AC587" s="33"/>
      <c r="AD587" s="17"/>
      <c r="AE587" s="13"/>
      <c r="AF587" s="13"/>
      <c r="AG587" s="3"/>
      <c r="AH587" s="22"/>
      <c r="AI587" s="22"/>
      <c r="AJ587" s="22"/>
      <c r="AK587" s="4"/>
      <c r="AL587" s="36"/>
      <c r="AM587" s="36"/>
      <c r="AN587" s="22"/>
    </row>
    <row r="588" spans="4:40" s="12" customFormat="1" ht="39.75" customHeight="1">
      <c r="D588" s="35"/>
      <c r="E588" s="35"/>
      <c r="F588" s="4"/>
      <c r="H588" s="24"/>
      <c r="K588" s="5"/>
      <c r="L588" s="23"/>
      <c r="M588" s="23"/>
      <c r="N588" s="11"/>
      <c r="O588" s="18"/>
      <c r="P588" s="6"/>
      <c r="Q588" s="27"/>
      <c r="R588" s="13"/>
      <c r="V588" s="4"/>
      <c r="W588" s="33"/>
      <c r="X588" s="33"/>
      <c r="Y588" s="33"/>
      <c r="Z588" s="33"/>
      <c r="AA588" s="33"/>
      <c r="AB588" s="33"/>
      <c r="AC588" s="33"/>
      <c r="AD588" s="17"/>
      <c r="AE588" s="13"/>
      <c r="AF588" s="13"/>
      <c r="AG588" s="3"/>
      <c r="AH588" s="22"/>
      <c r="AI588" s="22"/>
      <c r="AJ588" s="22"/>
      <c r="AK588" s="4"/>
      <c r="AL588" s="36"/>
      <c r="AM588" s="36"/>
      <c r="AN588" s="22"/>
    </row>
    <row r="589" spans="4:40" s="12" customFormat="1" ht="39.75" customHeight="1">
      <c r="D589" s="35"/>
      <c r="E589" s="35"/>
      <c r="F589" s="4"/>
      <c r="H589" s="24"/>
      <c r="K589" s="5"/>
      <c r="L589" s="23"/>
      <c r="M589" s="23"/>
      <c r="N589" s="11"/>
      <c r="O589" s="18"/>
      <c r="P589" s="6"/>
      <c r="Q589" s="27"/>
      <c r="R589" s="13"/>
      <c r="V589" s="4"/>
      <c r="W589" s="33"/>
      <c r="X589" s="33"/>
      <c r="Y589" s="33"/>
      <c r="Z589" s="33"/>
      <c r="AA589" s="33"/>
      <c r="AB589" s="33"/>
      <c r="AC589" s="33"/>
      <c r="AD589" s="17"/>
      <c r="AE589" s="13"/>
      <c r="AF589" s="13"/>
      <c r="AG589" s="3"/>
      <c r="AH589" s="22"/>
      <c r="AI589" s="22"/>
      <c r="AJ589" s="22"/>
      <c r="AK589" s="4"/>
      <c r="AL589" s="36"/>
      <c r="AM589" s="36"/>
      <c r="AN589" s="22"/>
    </row>
    <row r="590" spans="4:40" s="12" customFormat="1" ht="39.75" customHeight="1">
      <c r="D590" s="35"/>
      <c r="E590" s="35"/>
      <c r="F590" s="4"/>
      <c r="H590" s="24"/>
      <c r="K590" s="5"/>
      <c r="L590" s="23"/>
      <c r="M590" s="23"/>
      <c r="N590" s="11"/>
      <c r="O590" s="18"/>
      <c r="P590" s="6"/>
      <c r="Q590" s="27"/>
      <c r="R590" s="13"/>
      <c r="V590" s="4"/>
      <c r="W590" s="33"/>
      <c r="X590" s="33"/>
      <c r="Y590" s="33"/>
      <c r="Z590" s="33"/>
      <c r="AA590" s="33"/>
      <c r="AB590" s="33"/>
      <c r="AC590" s="33"/>
      <c r="AD590" s="17"/>
      <c r="AE590" s="13"/>
      <c r="AF590" s="13"/>
      <c r="AG590" s="3"/>
      <c r="AH590" s="22"/>
      <c r="AI590" s="22"/>
      <c r="AJ590" s="22"/>
      <c r="AK590" s="4"/>
      <c r="AL590" s="36"/>
      <c r="AM590" s="36"/>
      <c r="AN590" s="22"/>
    </row>
    <row r="591" spans="4:40" s="12" customFormat="1" ht="39.75" customHeight="1">
      <c r="D591" s="35"/>
      <c r="E591" s="35"/>
      <c r="F591" s="4"/>
      <c r="H591" s="24"/>
      <c r="K591" s="5"/>
      <c r="L591" s="23"/>
      <c r="M591" s="23"/>
      <c r="N591" s="11"/>
      <c r="O591" s="18"/>
      <c r="P591" s="6"/>
      <c r="Q591" s="27"/>
      <c r="R591" s="13"/>
      <c r="V591" s="4"/>
      <c r="W591" s="33"/>
      <c r="X591" s="33"/>
      <c r="Y591" s="33"/>
      <c r="Z591" s="33"/>
      <c r="AA591" s="33"/>
      <c r="AB591" s="33"/>
      <c r="AC591" s="33"/>
      <c r="AD591" s="17"/>
      <c r="AE591" s="13"/>
      <c r="AF591" s="13"/>
      <c r="AG591" s="3"/>
      <c r="AH591" s="22"/>
      <c r="AI591" s="22"/>
      <c r="AJ591" s="22"/>
      <c r="AK591" s="4"/>
      <c r="AL591" s="36"/>
      <c r="AM591" s="36"/>
      <c r="AN591" s="22"/>
    </row>
    <row r="592" spans="4:40" s="12" customFormat="1" ht="39.75" customHeight="1">
      <c r="D592" s="35"/>
      <c r="E592" s="35"/>
      <c r="F592" s="4"/>
      <c r="H592" s="24"/>
      <c r="K592" s="5"/>
      <c r="L592" s="23"/>
      <c r="M592" s="23"/>
      <c r="N592" s="11"/>
      <c r="O592" s="18"/>
      <c r="P592" s="6"/>
      <c r="Q592" s="27"/>
      <c r="R592" s="13"/>
      <c r="V592" s="4"/>
      <c r="W592" s="33"/>
      <c r="X592" s="33"/>
      <c r="Y592" s="33"/>
      <c r="Z592" s="33"/>
      <c r="AA592" s="33"/>
      <c r="AB592" s="33"/>
      <c r="AC592" s="33"/>
      <c r="AD592" s="17"/>
      <c r="AE592" s="13"/>
      <c r="AF592" s="13"/>
      <c r="AG592" s="3"/>
      <c r="AH592" s="22"/>
      <c r="AI592" s="22"/>
      <c r="AJ592" s="22"/>
      <c r="AK592" s="4"/>
      <c r="AL592" s="36"/>
      <c r="AM592" s="36"/>
      <c r="AN592" s="22"/>
    </row>
    <row r="593" spans="4:40" s="12" customFormat="1" ht="39.75" customHeight="1">
      <c r="D593" s="35"/>
      <c r="E593" s="35"/>
      <c r="F593" s="4"/>
      <c r="H593" s="24"/>
      <c r="K593" s="5"/>
      <c r="L593" s="23"/>
      <c r="M593" s="23"/>
      <c r="N593" s="11"/>
      <c r="O593" s="18"/>
      <c r="P593" s="6"/>
      <c r="Q593" s="27"/>
      <c r="R593" s="13"/>
      <c r="V593" s="4"/>
      <c r="W593" s="33"/>
      <c r="X593" s="33"/>
      <c r="Y593" s="33"/>
      <c r="Z593" s="33"/>
      <c r="AA593" s="33"/>
      <c r="AB593" s="33"/>
      <c r="AC593" s="33"/>
      <c r="AD593" s="17"/>
      <c r="AE593" s="13"/>
      <c r="AF593" s="13"/>
      <c r="AG593" s="3"/>
      <c r="AH593" s="22"/>
      <c r="AI593" s="22"/>
      <c r="AJ593" s="22"/>
      <c r="AK593" s="4"/>
      <c r="AL593" s="36"/>
      <c r="AM593" s="36"/>
      <c r="AN593" s="22"/>
    </row>
    <row r="594" spans="4:40" s="12" customFormat="1" ht="39.75" customHeight="1">
      <c r="D594" s="35"/>
      <c r="E594" s="35"/>
      <c r="F594" s="4"/>
      <c r="H594" s="24"/>
      <c r="K594" s="5"/>
      <c r="L594" s="23"/>
      <c r="M594" s="23"/>
      <c r="N594" s="11"/>
      <c r="O594" s="18"/>
      <c r="P594" s="6"/>
      <c r="Q594" s="27"/>
      <c r="R594" s="13"/>
      <c r="V594" s="4"/>
      <c r="W594" s="33"/>
      <c r="X594" s="33"/>
      <c r="Y594" s="33"/>
      <c r="Z594" s="33"/>
      <c r="AA594" s="33"/>
      <c r="AB594" s="33"/>
      <c r="AC594" s="33"/>
      <c r="AD594" s="17"/>
      <c r="AE594" s="13"/>
      <c r="AF594" s="13"/>
      <c r="AG594" s="3"/>
      <c r="AH594" s="22"/>
      <c r="AI594" s="22"/>
      <c r="AJ594" s="22"/>
      <c r="AK594" s="4"/>
      <c r="AL594" s="36"/>
      <c r="AM594" s="36"/>
      <c r="AN594" s="22"/>
    </row>
    <row r="595" spans="4:40" s="12" customFormat="1" ht="39.75" customHeight="1">
      <c r="D595" s="35"/>
      <c r="E595" s="35"/>
      <c r="F595" s="4"/>
      <c r="H595" s="24"/>
      <c r="K595" s="5"/>
      <c r="L595" s="23"/>
      <c r="M595" s="23"/>
      <c r="N595" s="11"/>
      <c r="O595" s="18"/>
      <c r="P595" s="6"/>
      <c r="Q595" s="27"/>
      <c r="R595" s="13"/>
      <c r="V595" s="4"/>
      <c r="W595" s="33"/>
      <c r="X595" s="33"/>
      <c r="Y595" s="33"/>
      <c r="Z595" s="33"/>
      <c r="AA595" s="33"/>
      <c r="AB595" s="33"/>
      <c r="AC595" s="33"/>
      <c r="AD595" s="17"/>
      <c r="AE595" s="13"/>
      <c r="AF595" s="13"/>
      <c r="AG595" s="3"/>
      <c r="AH595" s="22"/>
      <c r="AI595" s="22"/>
      <c r="AJ595" s="22"/>
      <c r="AK595" s="4"/>
      <c r="AL595" s="36"/>
      <c r="AM595" s="36"/>
      <c r="AN595" s="22"/>
    </row>
    <row r="596" spans="4:40" s="12" customFormat="1" ht="39.75" customHeight="1">
      <c r="D596" s="35"/>
      <c r="E596" s="35"/>
      <c r="F596" s="4"/>
      <c r="H596" s="24"/>
      <c r="K596" s="5"/>
      <c r="L596" s="23"/>
      <c r="M596" s="23"/>
      <c r="N596" s="11"/>
      <c r="O596" s="18"/>
      <c r="P596" s="6"/>
      <c r="Q596" s="27"/>
      <c r="R596" s="13"/>
      <c r="V596" s="4"/>
      <c r="W596" s="33"/>
      <c r="X596" s="33"/>
      <c r="Y596" s="33"/>
      <c r="Z596" s="33"/>
      <c r="AA596" s="33"/>
      <c r="AB596" s="33"/>
      <c r="AC596" s="33"/>
      <c r="AD596" s="17"/>
      <c r="AE596" s="13"/>
      <c r="AF596" s="13"/>
      <c r="AG596" s="3"/>
      <c r="AH596" s="22"/>
      <c r="AI596" s="22"/>
      <c r="AJ596" s="22"/>
      <c r="AK596" s="4"/>
      <c r="AL596" s="36"/>
      <c r="AM596" s="36"/>
      <c r="AN596" s="22"/>
    </row>
    <row r="597" spans="4:40" s="12" customFormat="1" ht="39.75" customHeight="1">
      <c r="D597" s="35"/>
      <c r="E597" s="35"/>
      <c r="F597" s="4"/>
      <c r="H597" s="24"/>
      <c r="K597" s="5"/>
      <c r="L597" s="23"/>
      <c r="M597" s="23"/>
      <c r="N597" s="11"/>
      <c r="O597" s="18"/>
      <c r="P597" s="6"/>
      <c r="Q597" s="27"/>
      <c r="R597" s="13"/>
      <c r="V597" s="4"/>
      <c r="W597" s="33"/>
      <c r="X597" s="33"/>
      <c r="Y597" s="33"/>
      <c r="Z597" s="33"/>
      <c r="AA597" s="33"/>
      <c r="AB597" s="33"/>
      <c r="AC597" s="33"/>
      <c r="AD597" s="17"/>
      <c r="AE597" s="13"/>
      <c r="AF597" s="13"/>
      <c r="AG597" s="3"/>
      <c r="AH597" s="22"/>
      <c r="AI597" s="22"/>
      <c r="AJ597" s="22"/>
      <c r="AK597" s="4"/>
      <c r="AL597" s="36"/>
      <c r="AM597" s="36"/>
      <c r="AN597" s="22"/>
    </row>
    <row r="598" spans="4:40" s="12" customFormat="1" ht="39.75" customHeight="1">
      <c r="D598" s="35"/>
      <c r="E598" s="35"/>
      <c r="F598" s="4"/>
      <c r="H598" s="24"/>
      <c r="K598" s="5"/>
      <c r="L598" s="23"/>
      <c r="M598" s="23"/>
      <c r="N598" s="11"/>
      <c r="O598" s="18"/>
      <c r="P598" s="6"/>
      <c r="Q598" s="27"/>
      <c r="R598" s="13"/>
      <c r="V598" s="4"/>
      <c r="W598" s="33"/>
      <c r="X598" s="33"/>
      <c r="Y598" s="33"/>
      <c r="Z598" s="33"/>
      <c r="AA598" s="33"/>
      <c r="AB598" s="33"/>
      <c r="AC598" s="33"/>
      <c r="AD598" s="17"/>
      <c r="AE598" s="13"/>
      <c r="AF598" s="13"/>
      <c r="AG598" s="3"/>
      <c r="AH598" s="22"/>
      <c r="AI598" s="22"/>
      <c r="AJ598" s="22"/>
      <c r="AK598" s="4"/>
      <c r="AL598" s="36"/>
      <c r="AM598" s="36"/>
      <c r="AN598" s="22"/>
    </row>
    <row r="599" spans="4:40" s="12" customFormat="1" ht="39.75" customHeight="1">
      <c r="D599" s="35"/>
      <c r="E599" s="35"/>
      <c r="F599" s="4"/>
      <c r="H599" s="24"/>
      <c r="K599" s="5"/>
      <c r="L599" s="23"/>
      <c r="M599" s="23"/>
      <c r="N599" s="11"/>
      <c r="O599" s="18"/>
      <c r="P599" s="6"/>
      <c r="Q599" s="27"/>
      <c r="R599" s="13"/>
      <c r="V599" s="4"/>
      <c r="W599" s="33"/>
      <c r="X599" s="33"/>
      <c r="Y599" s="33"/>
      <c r="Z599" s="33"/>
      <c r="AA599" s="33"/>
      <c r="AB599" s="33"/>
      <c r="AC599" s="33"/>
      <c r="AD599" s="17"/>
      <c r="AE599" s="13"/>
      <c r="AF599" s="13"/>
      <c r="AG599" s="3"/>
      <c r="AH599" s="22"/>
      <c r="AI599" s="22"/>
      <c r="AJ599" s="22"/>
      <c r="AK599" s="4"/>
      <c r="AL599" s="36"/>
      <c r="AM599" s="36"/>
      <c r="AN599" s="22"/>
    </row>
    <row r="600" spans="4:40" s="12" customFormat="1" ht="39.75" customHeight="1">
      <c r="D600" s="35"/>
      <c r="E600" s="35"/>
      <c r="F600" s="4"/>
      <c r="H600" s="24"/>
      <c r="K600" s="5"/>
      <c r="L600" s="23"/>
      <c r="M600" s="23"/>
      <c r="N600" s="11"/>
      <c r="O600" s="18"/>
      <c r="P600" s="6"/>
      <c r="Q600" s="27"/>
      <c r="R600" s="13"/>
      <c r="V600" s="4"/>
      <c r="W600" s="33"/>
      <c r="X600" s="33"/>
      <c r="Y600" s="33"/>
      <c r="Z600" s="33"/>
      <c r="AA600" s="33"/>
      <c r="AB600" s="33"/>
      <c r="AC600" s="33"/>
      <c r="AD600" s="17"/>
      <c r="AE600" s="13"/>
      <c r="AF600" s="13"/>
      <c r="AG600" s="3"/>
      <c r="AH600" s="22"/>
      <c r="AI600" s="22"/>
      <c r="AJ600" s="22"/>
      <c r="AK600" s="4"/>
      <c r="AL600" s="36"/>
      <c r="AM600" s="36"/>
      <c r="AN600" s="22"/>
    </row>
    <row r="601" spans="4:40" s="12" customFormat="1" ht="39.75" customHeight="1">
      <c r="D601" s="35"/>
      <c r="E601" s="35"/>
      <c r="F601" s="4"/>
      <c r="H601" s="24"/>
      <c r="K601" s="5"/>
      <c r="L601" s="23"/>
      <c r="M601" s="23"/>
      <c r="N601" s="11"/>
      <c r="O601" s="18"/>
      <c r="P601" s="6"/>
      <c r="Q601" s="27"/>
      <c r="R601" s="13"/>
      <c r="V601" s="4"/>
      <c r="W601" s="33"/>
      <c r="X601" s="33"/>
      <c r="Y601" s="33"/>
      <c r="Z601" s="33"/>
      <c r="AA601" s="33"/>
      <c r="AB601" s="33"/>
      <c r="AC601" s="33"/>
      <c r="AD601" s="17"/>
      <c r="AE601" s="13"/>
      <c r="AF601" s="13"/>
      <c r="AG601" s="3"/>
      <c r="AH601" s="22"/>
      <c r="AI601" s="22"/>
      <c r="AJ601" s="22"/>
      <c r="AK601" s="4"/>
      <c r="AL601" s="36"/>
      <c r="AM601" s="36"/>
      <c r="AN601" s="22"/>
    </row>
    <row r="602" spans="4:40" s="12" customFormat="1" ht="39.75" customHeight="1">
      <c r="D602" s="35"/>
      <c r="E602" s="35"/>
      <c r="F602" s="4"/>
      <c r="H602" s="24"/>
      <c r="K602" s="5"/>
      <c r="L602" s="23"/>
      <c r="M602" s="23"/>
      <c r="N602" s="11"/>
      <c r="O602" s="18"/>
      <c r="P602" s="6"/>
      <c r="Q602" s="27"/>
      <c r="R602" s="13"/>
      <c r="V602" s="4"/>
      <c r="W602" s="33"/>
      <c r="X602" s="33"/>
      <c r="Y602" s="33"/>
      <c r="Z602" s="33"/>
      <c r="AA602" s="33"/>
      <c r="AB602" s="33"/>
      <c r="AC602" s="33"/>
      <c r="AD602" s="17"/>
      <c r="AE602" s="13"/>
      <c r="AF602" s="13"/>
      <c r="AG602" s="3"/>
      <c r="AH602" s="22"/>
      <c r="AI602" s="22"/>
      <c r="AJ602" s="22"/>
      <c r="AK602" s="4"/>
      <c r="AL602" s="36"/>
      <c r="AM602" s="36"/>
      <c r="AN602" s="22"/>
    </row>
    <row r="603" spans="4:40" s="12" customFormat="1" ht="39.75" customHeight="1">
      <c r="D603" s="35"/>
      <c r="E603" s="35"/>
      <c r="F603" s="4"/>
      <c r="H603" s="24"/>
      <c r="K603" s="5"/>
      <c r="L603" s="23"/>
      <c r="M603" s="23"/>
      <c r="N603" s="11"/>
      <c r="O603" s="18"/>
      <c r="P603" s="6"/>
      <c r="Q603" s="27"/>
      <c r="R603" s="13"/>
      <c r="V603" s="4"/>
      <c r="W603" s="33"/>
      <c r="X603" s="33"/>
      <c r="Y603" s="33"/>
      <c r="Z603" s="33"/>
      <c r="AA603" s="33"/>
      <c r="AB603" s="33"/>
      <c r="AC603" s="33"/>
      <c r="AD603" s="17"/>
      <c r="AE603" s="13"/>
      <c r="AF603" s="13"/>
      <c r="AG603" s="3"/>
      <c r="AH603" s="22"/>
      <c r="AI603" s="22"/>
      <c r="AJ603" s="22"/>
      <c r="AK603" s="4"/>
      <c r="AL603" s="36"/>
      <c r="AM603" s="36"/>
      <c r="AN603" s="22"/>
    </row>
    <row r="604" spans="4:40" s="12" customFormat="1" ht="39.75" customHeight="1">
      <c r="D604" s="35"/>
      <c r="E604" s="35"/>
      <c r="F604" s="4"/>
      <c r="H604" s="24"/>
      <c r="K604" s="5"/>
      <c r="L604" s="23"/>
      <c r="M604" s="23"/>
      <c r="N604" s="11"/>
      <c r="O604" s="18"/>
      <c r="P604" s="6"/>
      <c r="Q604" s="27"/>
      <c r="R604" s="13"/>
      <c r="V604" s="4"/>
      <c r="W604" s="33"/>
      <c r="X604" s="33"/>
      <c r="Y604" s="33"/>
      <c r="Z604" s="33"/>
      <c r="AA604" s="33"/>
      <c r="AB604" s="33"/>
      <c r="AC604" s="33"/>
      <c r="AD604" s="17"/>
      <c r="AE604" s="13"/>
      <c r="AF604" s="13"/>
      <c r="AG604" s="3"/>
      <c r="AH604" s="22"/>
      <c r="AI604" s="22"/>
      <c r="AJ604" s="22"/>
      <c r="AK604" s="4"/>
      <c r="AL604" s="36"/>
      <c r="AM604" s="36"/>
      <c r="AN604" s="22"/>
    </row>
    <row r="605" spans="4:40" s="12" customFormat="1" ht="39.75" customHeight="1">
      <c r="D605" s="35"/>
      <c r="E605" s="35"/>
      <c r="F605" s="4"/>
      <c r="H605" s="24"/>
      <c r="K605" s="5"/>
      <c r="L605" s="23"/>
      <c r="M605" s="23"/>
      <c r="N605" s="11"/>
      <c r="O605" s="18"/>
      <c r="P605" s="6"/>
      <c r="Q605" s="27"/>
      <c r="R605" s="13"/>
      <c r="V605" s="4"/>
      <c r="W605" s="33"/>
      <c r="X605" s="33"/>
      <c r="Y605" s="33"/>
      <c r="Z605" s="33"/>
      <c r="AA605" s="33"/>
      <c r="AB605" s="33"/>
      <c r="AC605" s="33"/>
      <c r="AD605" s="17"/>
      <c r="AE605" s="13"/>
      <c r="AF605" s="13"/>
      <c r="AG605" s="3"/>
      <c r="AH605" s="22"/>
      <c r="AI605" s="22"/>
      <c r="AJ605" s="22"/>
      <c r="AK605" s="4"/>
      <c r="AL605" s="36"/>
      <c r="AM605" s="36"/>
      <c r="AN605" s="22"/>
    </row>
    <row r="606" spans="4:40" s="12" customFormat="1" ht="39.75" customHeight="1">
      <c r="D606" s="35"/>
      <c r="E606" s="35"/>
      <c r="F606" s="4"/>
      <c r="H606" s="24"/>
      <c r="K606" s="5"/>
      <c r="L606" s="23"/>
      <c r="M606" s="23"/>
      <c r="N606" s="11"/>
      <c r="O606" s="18"/>
      <c r="P606" s="6"/>
      <c r="Q606" s="27"/>
      <c r="R606" s="13"/>
      <c r="V606" s="4"/>
      <c r="W606" s="33"/>
      <c r="X606" s="33"/>
      <c r="Y606" s="33"/>
      <c r="Z606" s="33"/>
      <c r="AA606" s="33"/>
      <c r="AB606" s="33"/>
      <c r="AC606" s="33"/>
      <c r="AD606" s="17"/>
      <c r="AE606" s="13"/>
      <c r="AF606" s="13"/>
      <c r="AG606" s="3"/>
      <c r="AH606" s="22"/>
      <c r="AI606" s="22"/>
      <c r="AJ606" s="22"/>
      <c r="AK606" s="4"/>
      <c r="AL606" s="36"/>
      <c r="AM606" s="36"/>
      <c r="AN606" s="22"/>
    </row>
    <row r="607" spans="4:40" s="12" customFormat="1" ht="39.75" customHeight="1">
      <c r="D607" s="35"/>
      <c r="E607" s="35"/>
      <c r="F607" s="4"/>
      <c r="H607" s="24"/>
      <c r="K607" s="5"/>
      <c r="L607" s="23"/>
      <c r="M607" s="23"/>
      <c r="N607" s="11"/>
      <c r="O607" s="18"/>
      <c r="P607" s="6"/>
      <c r="Q607" s="27"/>
      <c r="R607" s="13"/>
      <c r="V607" s="4"/>
      <c r="W607" s="33"/>
      <c r="X607" s="33"/>
      <c r="Y607" s="33"/>
      <c r="Z607" s="33"/>
      <c r="AA607" s="33"/>
      <c r="AB607" s="33"/>
      <c r="AC607" s="33"/>
      <c r="AD607" s="17"/>
      <c r="AE607" s="13"/>
      <c r="AF607" s="13"/>
      <c r="AG607" s="3"/>
      <c r="AH607" s="22"/>
      <c r="AI607" s="22"/>
      <c r="AJ607" s="22"/>
      <c r="AK607" s="4"/>
      <c r="AL607" s="36"/>
      <c r="AM607" s="36"/>
      <c r="AN607" s="22"/>
    </row>
    <row r="608" spans="4:40" s="12" customFormat="1" ht="39.75" customHeight="1">
      <c r="D608" s="35"/>
      <c r="E608" s="35"/>
      <c r="F608" s="4"/>
      <c r="H608" s="24"/>
      <c r="K608" s="5"/>
      <c r="L608" s="23"/>
      <c r="M608" s="23"/>
      <c r="N608" s="11"/>
      <c r="O608" s="18"/>
      <c r="P608" s="6"/>
      <c r="Q608" s="27"/>
      <c r="R608" s="13"/>
      <c r="V608" s="4"/>
      <c r="W608" s="33"/>
      <c r="X608" s="33"/>
      <c r="Y608" s="33"/>
      <c r="Z608" s="33"/>
      <c r="AA608" s="33"/>
      <c r="AB608" s="33"/>
      <c r="AC608" s="33"/>
      <c r="AD608" s="17"/>
      <c r="AE608" s="13"/>
      <c r="AF608" s="13"/>
      <c r="AG608" s="3"/>
      <c r="AH608" s="22"/>
      <c r="AI608" s="22"/>
      <c r="AJ608" s="22"/>
      <c r="AK608" s="4"/>
      <c r="AL608" s="36"/>
      <c r="AM608" s="36"/>
      <c r="AN608" s="22"/>
    </row>
    <row r="609" spans="4:40" s="12" customFormat="1" ht="39.75" customHeight="1">
      <c r="D609" s="35"/>
      <c r="E609" s="35"/>
      <c r="F609" s="4"/>
      <c r="H609" s="24"/>
      <c r="K609" s="5"/>
      <c r="L609" s="23"/>
      <c r="M609" s="23"/>
      <c r="N609" s="11"/>
      <c r="O609" s="18"/>
      <c r="P609" s="6"/>
      <c r="Q609" s="27"/>
      <c r="R609" s="13"/>
      <c r="V609" s="4"/>
      <c r="W609" s="33"/>
      <c r="X609" s="33"/>
      <c r="Y609" s="33"/>
      <c r="Z609" s="33"/>
      <c r="AA609" s="33"/>
      <c r="AB609" s="33"/>
      <c r="AC609" s="33"/>
      <c r="AD609" s="17"/>
      <c r="AE609" s="13"/>
      <c r="AF609" s="13"/>
      <c r="AG609" s="3"/>
      <c r="AH609" s="22"/>
      <c r="AI609" s="22"/>
      <c r="AJ609" s="22"/>
      <c r="AK609" s="4"/>
      <c r="AL609" s="36"/>
      <c r="AM609" s="36"/>
      <c r="AN609" s="22"/>
    </row>
    <row r="610" spans="4:40" s="12" customFormat="1" ht="39.75" customHeight="1">
      <c r="D610" s="35"/>
      <c r="E610" s="35"/>
      <c r="F610" s="4"/>
      <c r="H610" s="24"/>
      <c r="K610" s="5"/>
      <c r="L610" s="23"/>
      <c r="M610" s="23"/>
      <c r="N610" s="11"/>
      <c r="O610" s="18"/>
      <c r="P610" s="6"/>
      <c r="Q610" s="27"/>
      <c r="R610" s="13"/>
      <c r="V610" s="4"/>
      <c r="W610" s="33"/>
      <c r="X610" s="33"/>
      <c r="Y610" s="33"/>
      <c r="Z610" s="33"/>
      <c r="AA610" s="33"/>
      <c r="AB610" s="33"/>
      <c r="AC610" s="33"/>
      <c r="AD610" s="17"/>
      <c r="AE610" s="13"/>
      <c r="AF610" s="13"/>
      <c r="AG610" s="3"/>
      <c r="AH610" s="22"/>
      <c r="AI610" s="22"/>
      <c r="AJ610" s="22"/>
      <c r="AK610" s="4"/>
      <c r="AL610" s="36"/>
      <c r="AM610" s="36"/>
      <c r="AN610" s="22"/>
    </row>
    <row r="611" spans="4:40" s="12" customFormat="1" ht="39.75" customHeight="1">
      <c r="D611" s="35"/>
      <c r="E611" s="35"/>
      <c r="F611" s="4"/>
      <c r="H611" s="24"/>
      <c r="K611" s="5"/>
      <c r="L611" s="23"/>
      <c r="M611" s="23"/>
      <c r="N611" s="11"/>
      <c r="O611" s="18"/>
      <c r="P611" s="6"/>
      <c r="Q611" s="27"/>
      <c r="R611" s="13"/>
      <c r="V611" s="4"/>
      <c r="W611" s="33"/>
      <c r="X611" s="33"/>
      <c r="Y611" s="33"/>
      <c r="Z611" s="33"/>
      <c r="AA611" s="33"/>
      <c r="AB611" s="33"/>
      <c r="AC611" s="33"/>
      <c r="AD611" s="17"/>
      <c r="AE611" s="13"/>
      <c r="AF611" s="13"/>
      <c r="AG611" s="3"/>
      <c r="AH611" s="22"/>
      <c r="AI611" s="22"/>
      <c r="AJ611" s="22"/>
      <c r="AK611" s="4"/>
      <c r="AL611" s="36"/>
      <c r="AM611" s="36"/>
      <c r="AN611" s="22"/>
    </row>
    <row r="612" spans="4:40" s="12" customFormat="1" ht="39.75" customHeight="1">
      <c r="D612" s="35"/>
      <c r="E612" s="35"/>
      <c r="F612" s="4"/>
      <c r="H612" s="24"/>
      <c r="K612" s="5"/>
      <c r="L612" s="23"/>
      <c r="M612" s="23"/>
      <c r="N612" s="11"/>
      <c r="O612" s="18"/>
      <c r="P612" s="6"/>
      <c r="Q612" s="27"/>
      <c r="R612" s="13"/>
      <c r="V612" s="4"/>
      <c r="W612" s="33"/>
      <c r="X612" s="33"/>
      <c r="Y612" s="33"/>
      <c r="Z612" s="33"/>
      <c r="AA612" s="33"/>
      <c r="AB612" s="33"/>
      <c r="AC612" s="33"/>
      <c r="AD612" s="17"/>
      <c r="AE612" s="13"/>
      <c r="AF612" s="13"/>
      <c r="AG612" s="3"/>
      <c r="AH612" s="22"/>
      <c r="AI612" s="22"/>
      <c r="AJ612" s="22"/>
      <c r="AK612" s="4"/>
      <c r="AL612" s="36"/>
      <c r="AM612" s="36"/>
      <c r="AN612" s="22"/>
    </row>
    <row r="613" spans="4:40" s="12" customFormat="1" ht="39.75" customHeight="1">
      <c r="D613" s="35"/>
      <c r="E613" s="35"/>
      <c r="F613" s="4"/>
      <c r="H613" s="24"/>
      <c r="K613" s="5"/>
      <c r="L613" s="23"/>
      <c r="M613" s="23"/>
      <c r="N613" s="11"/>
      <c r="O613" s="18"/>
      <c r="P613" s="6"/>
      <c r="Q613" s="27"/>
      <c r="R613" s="13"/>
      <c r="V613" s="4"/>
      <c r="W613" s="33"/>
      <c r="X613" s="33"/>
      <c r="Y613" s="33"/>
      <c r="Z613" s="33"/>
      <c r="AA613" s="33"/>
      <c r="AB613" s="33"/>
      <c r="AC613" s="33"/>
      <c r="AD613" s="17"/>
      <c r="AE613" s="13"/>
      <c r="AF613" s="13"/>
      <c r="AG613" s="3"/>
      <c r="AH613" s="22"/>
      <c r="AI613" s="22"/>
      <c r="AJ613" s="22"/>
      <c r="AK613" s="4"/>
      <c r="AL613" s="36"/>
      <c r="AM613" s="36"/>
      <c r="AN613" s="22"/>
    </row>
    <row r="614" spans="4:40" s="12" customFormat="1" ht="39.75" customHeight="1">
      <c r="D614" s="35"/>
      <c r="E614" s="35"/>
      <c r="F614" s="4"/>
      <c r="H614" s="24"/>
      <c r="K614" s="5"/>
      <c r="L614" s="23"/>
      <c r="M614" s="23"/>
      <c r="N614" s="11"/>
      <c r="O614" s="18"/>
      <c r="P614" s="6"/>
      <c r="Q614" s="27"/>
      <c r="R614" s="13"/>
      <c r="V614" s="4"/>
      <c r="W614" s="33"/>
      <c r="X614" s="33"/>
      <c r="Y614" s="33"/>
      <c r="Z614" s="33"/>
      <c r="AA614" s="33"/>
      <c r="AB614" s="33"/>
      <c r="AC614" s="33"/>
      <c r="AD614" s="17"/>
      <c r="AE614" s="13"/>
      <c r="AF614" s="13"/>
      <c r="AG614" s="3"/>
      <c r="AH614" s="22"/>
      <c r="AI614" s="22"/>
      <c r="AJ614" s="22"/>
      <c r="AK614" s="4"/>
      <c r="AL614" s="36"/>
      <c r="AM614" s="36"/>
      <c r="AN614" s="22"/>
    </row>
    <row r="615" spans="4:40" s="12" customFormat="1" ht="39.75" customHeight="1">
      <c r="D615" s="35"/>
      <c r="E615" s="35"/>
      <c r="F615" s="4"/>
      <c r="H615" s="24"/>
      <c r="K615" s="5"/>
      <c r="L615" s="23"/>
      <c r="M615" s="23"/>
      <c r="N615" s="11"/>
      <c r="O615" s="18"/>
      <c r="P615" s="6"/>
      <c r="Q615" s="27"/>
      <c r="R615" s="13"/>
      <c r="V615" s="4"/>
      <c r="W615" s="33"/>
      <c r="X615" s="33"/>
      <c r="Y615" s="33"/>
      <c r="Z615" s="33"/>
      <c r="AA615" s="33"/>
      <c r="AB615" s="33"/>
      <c r="AC615" s="33"/>
      <c r="AD615" s="17"/>
      <c r="AE615" s="13"/>
      <c r="AF615" s="13"/>
      <c r="AG615" s="3"/>
      <c r="AH615" s="22"/>
      <c r="AI615" s="22"/>
      <c r="AJ615" s="22"/>
      <c r="AK615" s="4"/>
      <c r="AL615" s="36"/>
      <c r="AM615" s="36"/>
      <c r="AN615" s="22"/>
    </row>
    <row r="616" spans="4:40" s="12" customFormat="1" ht="39.75" customHeight="1">
      <c r="D616" s="35"/>
      <c r="E616" s="35"/>
      <c r="F616" s="4"/>
      <c r="H616" s="24"/>
      <c r="K616" s="5"/>
      <c r="L616" s="23"/>
      <c r="M616" s="23"/>
      <c r="N616" s="11"/>
      <c r="O616" s="18"/>
      <c r="P616" s="6"/>
      <c r="Q616" s="27"/>
      <c r="R616" s="13"/>
      <c r="V616" s="4"/>
      <c r="W616" s="33"/>
      <c r="X616" s="33"/>
      <c r="Y616" s="33"/>
      <c r="Z616" s="33"/>
      <c r="AA616" s="33"/>
      <c r="AB616" s="33"/>
      <c r="AC616" s="33"/>
      <c r="AD616" s="17"/>
      <c r="AE616" s="13"/>
      <c r="AF616" s="13"/>
      <c r="AG616" s="3"/>
      <c r="AH616" s="22"/>
      <c r="AI616" s="22"/>
      <c r="AJ616" s="22"/>
      <c r="AK616" s="4"/>
      <c r="AL616" s="36"/>
      <c r="AM616" s="36"/>
      <c r="AN616" s="22"/>
    </row>
    <row r="617" spans="4:40" s="12" customFormat="1" ht="39.75" customHeight="1">
      <c r="D617" s="35"/>
      <c r="E617" s="35"/>
      <c r="F617" s="4"/>
      <c r="H617" s="24"/>
      <c r="K617" s="5"/>
      <c r="L617" s="23"/>
      <c r="M617" s="23"/>
      <c r="N617" s="11"/>
      <c r="O617" s="18"/>
      <c r="P617" s="6"/>
      <c r="Q617" s="27"/>
      <c r="R617" s="13"/>
      <c r="V617" s="4"/>
      <c r="W617" s="33"/>
      <c r="X617" s="33"/>
      <c r="Y617" s="33"/>
      <c r="Z617" s="33"/>
      <c r="AA617" s="33"/>
      <c r="AB617" s="33"/>
      <c r="AC617" s="33"/>
      <c r="AD617" s="17"/>
      <c r="AE617" s="13"/>
      <c r="AF617" s="13"/>
      <c r="AG617" s="3"/>
      <c r="AH617" s="22"/>
      <c r="AI617" s="22"/>
      <c r="AJ617" s="22"/>
      <c r="AK617" s="4"/>
      <c r="AL617" s="36"/>
      <c r="AM617" s="36"/>
      <c r="AN617" s="22"/>
    </row>
    <row r="618" spans="4:40" s="12" customFormat="1" ht="39.75" customHeight="1">
      <c r="D618" s="35"/>
      <c r="E618" s="35"/>
      <c r="F618" s="4"/>
      <c r="H618" s="24"/>
      <c r="K618" s="5"/>
      <c r="L618" s="23"/>
      <c r="M618" s="23"/>
      <c r="N618" s="11"/>
      <c r="O618" s="18"/>
      <c r="P618" s="6"/>
      <c r="Q618" s="27"/>
      <c r="R618" s="13"/>
      <c r="V618" s="4"/>
      <c r="W618" s="33"/>
      <c r="X618" s="33"/>
      <c r="Y618" s="33"/>
      <c r="Z618" s="33"/>
      <c r="AA618" s="33"/>
      <c r="AB618" s="33"/>
      <c r="AC618" s="33"/>
      <c r="AD618" s="17"/>
      <c r="AE618" s="13"/>
      <c r="AF618" s="13"/>
      <c r="AG618" s="3"/>
      <c r="AH618" s="22"/>
      <c r="AI618" s="22"/>
      <c r="AJ618" s="22"/>
      <c r="AK618" s="4"/>
      <c r="AL618" s="36"/>
      <c r="AM618" s="36"/>
      <c r="AN618" s="22"/>
    </row>
    <row r="619" spans="4:40" s="12" customFormat="1" ht="39.75" customHeight="1">
      <c r="D619" s="35"/>
      <c r="E619" s="35"/>
      <c r="F619" s="4"/>
      <c r="H619" s="24"/>
      <c r="K619" s="5"/>
      <c r="L619" s="23"/>
      <c r="M619" s="23"/>
      <c r="N619" s="11"/>
      <c r="O619" s="18"/>
      <c r="P619" s="6"/>
      <c r="Q619" s="27"/>
      <c r="R619" s="13"/>
      <c r="V619" s="4"/>
      <c r="W619" s="33"/>
      <c r="X619" s="33"/>
      <c r="Y619" s="33"/>
      <c r="Z619" s="33"/>
      <c r="AA619" s="33"/>
      <c r="AB619" s="33"/>
      <c r="AC619" s="33"/>
      <c r="AD619" s="17"/>
      <c r="AE619" s="13"/>
      <c r="AF619" s="13"/>
      <c r="AG619" s="3"/>
      <c r="AH619" s="22"/>
      <c r="AI619" s="22"/>
      <c r="AJ619" s="22"/>
      <c r="AK619" s="4"/>
      <c r="AL619" s="36"/>
      <c r="AM619" s="36"/>
      <c r="AN619" s="22"/>
    </row>
    <row r="620" spans="4:40" s="12" customFormat="1" ht="39.75" customHeight="1">
      <c r="D620" s="35"/>
      <c r="E620" s="35"/>
      <c r="F620" s="4"/>
      <c r="H620" s="24"/>
      <c r="K620" s="5"/>
      <c r="L620" s="23"/>
      <c r="M620" s="23"/>
      <c r="N620" s="11"/>
      <c r="O620" s="18"/>
      <c r="P620" s="6"/>
      <c r="Q620" s="27"/>
      <c r="R620" s="13"/>
      <c r="V620" s="4"/>
      <c r="W620" s="33"/>
      <c r="X620" s="33"/>
      <c r="Y620" s="33"/>
      <c r="Z620" s="33"/>
      <c r="AA620" s="33"/>
      <c r="AB620" s="33"/>
      <c r="AC620" s="33"/>
      <c r="AD620" s="17"/>
      <c r="AE620" s="13"/>
      <c r="AF620" s="13"/>
      <c r="AG620" s="3"/>
      <c r="AH620" s="22"/>
      <c r="AI620" s="22"/>
      <c r="AJ620" s="22"/>
      <c r="AK620" s="4"/>
      <c r="AL620" s="36"/>
      <c r="AM620" s="36"/>
      <c r="AN620" s="22"/>
    </row>
    <row r="621" spans="4:40" s="12" customFormat="1" ht="39.75" customHeight="1">
      <c r="D621" s="35"/>
      <c r="E621" s="35"/>
      <c r="F621" s="4"/>
      <c r="H621" s="24"/>
      <c r="K621" s="5"/>
      <c r="L621" s="23"/>
      <c r="M621" s="23"/>
      <c r="N621" s="11"/>
      <c r="O621" s="18"/>
      <c r="P621" s="6"/>
      <c r="Q621" s="27"/>
      <c r="R621" s="13"/>
      <c r="V621" s="4"/>
      <c r="W621" s="33"/>
      <c r="X621" s="33"/>
      <c r="Y621" s="33"/>
      <c r="Z621" s="33"/>
      <c r="AA621" s="33"/>
      <c r="AB621" s="33"/>
      <c r="AC621" s="33"/>
      <c r="AD621" s="17"/>
      <c r="AE621" s="13"/>
      <c r="AF621" s="13"/>
      <c r="AG621" s="3"/>
      <c r="AH621" s="22"/>
      <c r="AI621" s="22"/>
      <c r="AJ621" s="22"/>
      <c r="AK621" s="4"/>
      <c r="AL621" s="36"/>
      <c r="AM621" s="36"/>
      <c r="AN621" s="22"/>
    </row>
    <row r="622" spans="4:40" s="12" customFormat="1" ht="39.75" customHeight="1">
      <c r="D622" s="35"/>
      <c r="E622" s="35"/>
      <c r="F622" s="4"/>
      <c r="H622" s="24"/>
      <c r="K622" s="5"/>
      <c r="L622" s="23"/>
      <c r="M622" s="23"/>
      <c r="N622" s="11"/>
      <c r="O622" s="18"/>
      <c r="P622" s="6"/>
      <c r="Q622" s="27"/>
      <c r="R622" s="13"/>
      <c r="V622" s="4"/>
      <c r="W622" s="33"/>
      <c r="X622" s="33"/>
      <c r="Y622" s="33"/>
      <c r="Z622" s="33"/>
      <c r="AA622" s="33"/>
      <c r="AB622" s="33"/>
      <c r="AC622" s="33"/>
      <c r="AD622" s="17"/>
      <c r="AE622" s="13"/>
      <c r="AF622" s="13"/>
      <c r="AG622" s="3"/>
      <c r="AH622" s="22"/>
      <c r="AI622" s="22"/>
      <c r="AJ622" s="22"/>
      <c r="AK622" s="4"/>
      <c r="AL622" s="36"/>
      <c r="AM622" s="36"/>
      <c r="AN622" s="22"/>
    </row>
    <row r="623" spans="4:40" s="12" customFormat="1" ht="39.75" customHeight="1">
      <c r="D623" s="35"/>
      <c r="E623" s="35"/>
      <c r="F623" s="4"/>
      <c r="H623" s="24"/>
      <c r="K623" s="5"/>
      <c r="L623" s="23"/>
      <c r="M623" s="23"/>
      <c r="N623" s="11"/>
      <c r="O623" s="18"/>
      <c r="P623" s="6"/>
      <c r="Q623" s="27"/>
      <c r="R623" s="13"/>
      <c r="V623" s="4"/>
      <c r="W623" s="33"/>
      <c r="X623" s="33"/>
      <c r="Y623" s="33"/>
      <c r="Z623" s="33"/>
      <c r="AA623" s="33"/>
      <c r="AB623" s="33"/>
      <c r="AC623" s="33"/>
      <c r="AD623" s="17"/>
      <c r="AE623" s="13"/>
      <c r="AF623" s="13"/>
      <c r="AG623" s="3"/>
      <c r="AH623" s="22"/>
      <c r="AI623" s="22"/>
      <c r="AJ623" s="22"/>
      <c r="AK623" s="4"/>
      <c r="AL623" s="36"/>
      <c r="AM623" s="36"/>
      <c r="AN623" s="22"/>
    </row>
    <row r="624" spans="4:40" s="12" customFormat="1" ht="39.75" customHeight="1">
      <c r="D624" s="35"/>
      <c r="E624" s="35"/>
      <c r="F624" s="4"/>
      <c r="H624" s="24"/>
      <c r="K624" s="5"/>
      <c r="L624" s="23"/>
      <c r="M624" s="23"/>
      <c r="N624" s="11"/>
      <c r="O624" s="18"/>
      <c r="P624" s="6"/>
      <c r="Q624" s="27"/>
      <c r="R624" s="13"/>
      <c r="V624" s="4"/>
      <c r="W624" s="33"/>
      <c r="X624" s="33"/>
      <c r="Y624" s="33"/>
      <c r="Z624" s="33"/>
      <c r="AA624" s="33"/>
      <c r="AB624" s="33"/>
      <c r="AC624" s="33"/>
      <c r="AD624" s="17"/>
      <c r="AE624" s="13"/>
      <c r="AF624" s="13"/>
      <c r="AG624" s="3"/>
      <c r="AH624" s="22"/>
      <c r="AI624" s="22"/>
      <c r="AJ624" s="22"/>
      <c r="AK624" s="4"/>
      <c r="AL624" s="36"/>
      <c r="AM624" s="36"/>
      <c r="AN624" s="22"/>
    </row>
    <row r="625" spans="4:40" s="12" customFormat="1" ht="39.75" customHeight="1">
      <c r="D625" s="35"/>
      <c r="E625" s="35"/>
      <c r="F625" s="4"/>
      <c r="H625" s="24"/>
      <c r="K625" s="5"/>
      <c r="L625" s="23"/>
      <c r="M625" s="23"/>
      <c r="N625" s="11"/>
      <c r="O625" s="18"/>
      <c r="P625" s="6"/>
      <c r="Q625" s="27"/>
      <c r="R625" s="13"/>
      <c r="V625" s="4"/>
      <c r="W625" s="33"/>
      <c r="X625" s="33"/>
      <c r="Y625" s="33"/>
      <c r="Z625" s="33"/>
      <c r="AA625" s="33"/>
      <c r="AB625" s="33"/>
      <c r="AC625" s="33"/>
      <c r="AD625" s="17"/>
      <c r="AE625" s="13"/>
      <c r="AF625" s="13"/>
      <c r="AG625" s="3"/>
      <c r="AH625" s="22"/>
      <c r="AI625" s="22"/>
      <c r="AJ625" s="22"/>
      <c r="AK625" s="4"/>
      <c r="AL625" s="36"/>
      <c r="AM625" s="36"/>
      <c r="AN625" s="22"/>
    </row>
    <row r="626" spans="4:40" s="12" customFormat="1" ht="39.75" customHeight="1">
      <c r="D626" s="35"/>
      <c r="E626" s="35"/>
      <c r="F626" s="4"/>
      <c r="H626" s="24"/>
      <c r="K626" s="5"/>
      <c r="L626" s="23"/>
      <c r="M626" s="23"/>
      <c r="N626" s="11"/>
      <c r="O626" s="18"/>
      <c r="P626" s="6"/>
      <c r="Q626" s="27"/>
      <c r="R626" s="13"/>
      <c r="V626" s="4"/>
      <c r="W626" s="33"/>
      <c r="X626" s="33"/>
      <c r="Y626" s="33"/>
      <c r="Z626" s="33"/>
      <c r="AA626" s="33"/>
      <c r="AB626" s="33"/>
      <c r="AC626" s="33"/>
      <c r="AD626" s="17"/>
      <c r="AE626" s="13"/>
      <c r="AF626" s="13"/>
      <c r="AG626" s="3"/>
      <c r="AH626" s="22"/>
      <c r="AI626" s="22"/>
      <c r="AJ626" s="22"/>
      <c r="AK626" s="4"/>
      <c r="AL626" s="36"/>
      <c r="AM626" s="36"/>
      <c r="AN626" s="22"/>
    </row>
    <row r="627" spans="4:40" s="12" customFormat="1" ht="39.75" customHeight="1">
      <c r="D627" s="35"/>
      <c r="E627" s="35"/>
      <c r="F627" s="4"/>
      <c r="H627" s="24"/>
      <c r="K627" s="5"/>
      <c r="L627" s="23"/>
      <c r="M627" s="23"/>
      <c r="N627" s="11"/>
      <c r="O627" s="18"/>
      <c r="P627" s="6"/>
      <c r="Q627" s="27"/>
      <c r="R627" s="13"/>
      <c r="V627" s="4"/>
      <c r="W627" s="33"/>
      <c r="X627" s="33"/>
      <c r="Y627" s="33"/>
      <c r="Z627" s="33"/>
      <c r="AA627" s="33"/>
      <c r="AB627" s="33"/>
      <c r="AC627" s="33"/>
      <c r="AD627" s="17"/>
      <c r="AE627" s="13"/>
      <c r="AF627" s="13"/>
      <c r="AG627" s="3"/>
      <c r="AH627" s="22"/>
      <c r="AI627" s="22"/>
      <c r="AJ627" s="22"/>
      <c r="AK627" s="4"/>
      <c r="AL627" s="36"/>
      <c r="AM627" s="36"/>
      <c r="AN627" s="22"/>
    </row>
    <row r="628" spans="4:40" s="12" customFormat="1" ht="39.75" customHeight="1">
      <c r="D628" s="35"/>
      <c r="E628" s="35"/>
      <c r="F628" s="4"/>
      <c r="H628" s="24"/>
      <c r="K628" s="5"/>
      <c r="L628" s="23"/>
      <c r="M628" s="23"/>
      <c r="N628" s="11"/>
      <c r="O628" s="18"/>
      <c r="P628" s="6"/>
      <c r="Q628" s="27"/>
      <c r="R628" s="13"/>
      <c r="V628" s="4"/>
      <c r="W628" s="33"/>
      <c r="X628" s="33"/>
      <c r="Y628" s="33"/>
      <c r="Z628" s="33"/>
      <c r="AA628" s="33"/>
      <c r="AB628" s="33"/>
      <c r="AC628" s="33"/>
      <c r="AD628" s="17"/>
      <c r="AE628" s="13"/>
      <c r="AF628" s="13"/>
      <c r="AG628" s="3"/>
      <c r="AH628" s="22"/>
      <c r="AI628" s="22"/>
      <c r="AJ628" s="22"/>
      <c r="AK628" s="4"/>
      <c r="AL628" s="36"/>
      <c r="AM628" s="36"/>
      <c r="AN628" s="22"/>
    </row>
    <row r="629" spans="4:40" s="12" customFormat="1" ht="39.75" customHeight="1">
      <c r="D629" s="35"/>
      <c r="E629" s="35"/>
      <c r="F629" s="4"/>
      <c r="H629" s="24"/>
      <c r="K629" s="5"/>
      <c r="L629" s="23"/>
      <c r="M629" s="23"/>
      <c r="N629" s="11"/>
      <c r="O629" s="18"/>
      <c r="P629" s="6"/>
      <c r="Q629" s="27"/>
      <c r="R629" s="13"/>
      <c r="V629" s="4"/>
      <c r="W629" s="33"/>
      <c r="X629" s="33"/>
      <c r="Y629" s="33"/>
      <c r="Z629" s="33"/>
      <c r="AA629" s="33"/>
      <c r="AB629" s="33"/>
      <c r="AC629" s="33"/>
      <c r="AD629" s="17"/>
      <c r="AE629" s="13"/>
      <c r="AF629" s="13"/>
      <c r="AG629" s="3"/>
      <c r="AH629" s="22"/>
      <c r="AI629" s="22"/>
      <c r="AJ629" s="22"/>
      <c r="AK629" s="4"/>
      <c r="AL629" s="36"/>
      <c r="AM629" s="36"/>
      <c r="AN629" s="22"/>
    </row>
    <row r="630" spans="4:40" s="12" customFormat="1" ht="39.75" customHeight="1">
      <c r="D630" s="35"/>
      <c r="E630" s="35"/>
      <c r="F630" s="4"/>
      <c r="H630" s="24"/>
      <c r="K630" s="5"/>
      <c r="L630" s="23"/>
      <c r="M630" s="23"/>
      <c r="N630" s="11"/>
      <c r="O630" s="18"/>
      <c r="P630" s="6"/>
      <c r="Q630" s="27"/>
      <c r="R630" s="13"/>
      <c r="V630" s="4"/>
      <c r="W630" s="33"/>
      <c r="X630" s="33"/>
      <c r="Y630" s="33"/>
      <c r="Z630" s="33"/>
      <c r="AA630" s="33"/>
      <c r="AB630" s="33"/>
      <c r="AC630" s="33"/>
      <c r="AD630" s="17"/>
      <c r="AE630" s="13"/>
      <c r="AF630" s="13"/>
      <c r="AG630" s="3"/>
      <c r="AH630" s="22"/>
      <c r="AI630" s="22"/>
      <c r="AJ630" s="22"/>
      <c r="AK630" s="4"/>
      <c r="AL630" s="36"/>
      <c r="AM630" s="36"/>
      <c r="AN630" s="22"/>
    </row>
    <row r="631" spans="4:40" s="12" customFormat="1" ht="39.75" customHeight="1">
      <c r="D631" s="35"/>
      <c r="E631" s="35"/>
      <c r="F631" s="4"/>
      <c r="H631" s="24"/>
      <c r="K631" s="5"/>
      <c r="L631" s="23"/>
      <c r="M631" s="23"/>
      <c r="N631" s="11"/>
      <c r="O631" s="18"/>
      <c r="P631" s="6"/>
      <c r="Q631" s="27"/>
      <c r="R631" s="13"/>
      <c r="V631" s="4"/>
      <c r="W631" s="33"/>
      <c r="X631" s="33"/>
      <c r="Y631" s="33"/>
      <c r="Z631" s="33"/>
      <c r="AA631" s="33"/>
      <c r="AB631" s="33"/>
      <c r="AC631" s="33"/>
      <c r="AD631" s="17"/>
      <c r="AE631" s="13"/>
      <c r="AF631" s="13"/>
      <c r="AG631" s="3"/>
      <c r="AH631" s="22"/>
      <c r="AI631" s="22"/>
      <c r="AJ631" s="22"/>
      <c r="AK631" s="4"/>
      <c r="AL631" s="36"/>
      <c r="AM631" s="36"/>
      <c r="AN631" s="22"/>
    </row>
    <row r="632" spans="4:40" s="12" customFormat="1" ht="39.75" customHeight="1">
      <c r="D632" s="35"/>
      <c r="E632" s="35"/>
      <c r="F632" s="4"/>
      <c r="H632" s="24"/>
      <c r="K632" s="5"/>
      <c r="L632" s="23"/>
      <c r="M632" s="23"/>
      <c r="N632" s="11"/>
      <c r="O632" s="18"/>
      <c r="P632" s="6"/>
      <c r="Q632" s="27"/>
      <c r="R632" s="13"/>
      <c r="V632" s="4"/>
      <c r="W632" s="33"/>
      <c r="X632" s="33"/>
      <c r="Y632" s="33"/>
      <c r="Z632" s="33"/>
      <c r="AA632" s="33"/>
      <c r="AB632" s="33"/>
      <c r="AC632" s="33"/>
      <c r="AD632" s="17"/>
      <c r="AE632" s="13"/>
      <c r="AF632" s="13"/>
      <c r="AG632" s="3"/>
      <c r="AH632" s="22"/>
      <c r="AI632" s="22"/>
      <c r="AJ632" s="22"/>
      <c r="AK632" s="4"/>
      <c r="AL632" s="36"/>
      <c r="AM632" s="36"/>
      <c r="AN632" s="22"/>
    </row>
    <row r="633" spans="4:40" s="12" customFormat="1" ht="39.75" customHeight="1">
      <c r="D633" s="35"/>
      <c r="E633" s="35"/>
      <c r="F633" s="4"/>
      <c r="H633" s="24"/>
      <c r="K633" s="5"/>
      <c r="L633" s="23"/>
      <c r="M633" s="23"/>
      <c r="N633" s="11"/>
      <c r="O633" s="18"/>
      <c r="P633" s="6"/>
      <c r="Q633" s="27"/>
      <c r="R633" s="13"/>
      <c r="V633" s="4"/>
      <c r="W633" s="33"/>
      <c r="X633" s="33"/>
      <c r="Y633" s="33"/>
      <c r="Z633" s="33"/>
      <c r="AA633" s="33"/>
      <c r="AB633" s="33"/>
      <c r="AC633" s="33"/>
      <c r="AD633" s="17"/>
      <c r="AE633" s="13"/>
      <c r="AF633" s="13"/>
      <c r="AG633" s="3"/>
      <c r="AH633" s="22"/>
      <c r="AI633" s="22"/>
      <c r="AJ633" s="22"/>
      <c r="AK633" s="4"/>
      <c r="AL633" s="36"/>
      <c r="AM633" s="36"/>
      <c r="AN633" s="22"/>
    </row>
    <row r="634" spans="4:40" s="12" customFormat="1" ht="39.75" customHeight="1">
      <c r="D634" s="35"/>
      <c r="E634" s="35"/>
      <c r="F634" s="4"/>
      <c r="H634" s="24"/>
      <c r="K634" s="5"/>
      <c r="L634" s="23"/>
      <c r="M634" s="23"/>
      <c r="N634" s="11"/>
      <c r="O634" s="18"/>
      <c r="P634" s="6"/>
      <c r="Q634" s="27"/>
      <c r="R634" s="13"/>
      <c r="V634" s="4"/>
      <c r="W634" s="33"/>
      <c r="X634" s="33"/>
      <c r="Y634" s="33"/>
      <c r="Z634" s="33"/>
      <c r="AA634" s="33"/>
      <c r="AB634" s="33"/>
      <c r="AC634" s="33"/>
      <c r="AD634" s="17"/>
      <c r="AE634" s="13"/>
      <c r="AF634" s="13"/>
      <c r="AG634" s="3"/>
      <c r="AH634" s="22"/>
      <c r="AI634" s="22"/>
      <c r="AJ634" s="22"/>
      <c r="AK634" s="4"/>
      <c r="AL634" s="36"/>
      <c r="AM634" s="36"/>
      <c r="AN634" s="22"/>
    </row>
    <row r="635" spans="4:40" s="12" customFormat="1" ht="39.75" customHeight="1">
      <c r="D635" s="35"/>
      <c r="E635" s="35"/>
      <c r="F635" s="4"/>
      <c r="H635" s="24"/>
      <c r="K635" s="5"/>
      <c r="L635" s="23"/>
      <c r="M635" s="23"/>
      <c r="N635" s="11"/>
      <c r="O635" s="18"/>
      <c r="P635" s="6"/>
      <c r="Q635" s="27"/>
      <c r="R635" s="13"/>
      <c r="V635" s="4"/>
      <c r="W635" s="33"/>
      <c r="X635" s="33"/>
      <c r="Y635" s="33"/>
      <c r="Z635" s="33"/>
      <c r="AA635" s="33"/>
      <c r="AB635" s="33"/>
      <c r="AC635" s="33"/>
      <c r="AD635" s="17"/>
      <c r="AE635" s="13"/>
      <c r="AF635" s="13"/>
      <c r="AG635" s="3"/>
      <c r="AH635" s="22"/>
      <c r="AI635" s="22"/>
      <c r="AJ635" s="22"/>
      <c r="AK635" s="4"/>
      <c r="AL635" s="36"/>
      <c r="AM635" s="36"/>
      <c r="AN635" s="22"/>
    </row>
    <row r="636" spans="4:40" s="12" customFormat="1" ht="39.75" customHeight="1">
      <c r="D636" s="35"/>
      <c r="E636" s="35"/>
      <c r="F636" s="4"/>
      <c r="H636" s="24"/>
      <c r="K636" s="5"/>
      <c r="L636" s="23"/>
      <c r="M636" s="23"/>
      <c r="N636" s="11"/>
      <c r="O636" s="18"/>
      <c r="P636" s="6"/>
      <c r="Q636" s="27"/>
      <c r="R636" s="13"/>
      <c r="V636" s="4"/>
      <c r="W636" s="33"/>
      <c r="X636" s="33"/>
      <c r="Y636" s="33"/>
      <c r="Z636" s="33"/>
      <c r="AA636" s="33"/>
      <c r="AB636" s="33"/>
      <c r="AC636" s="33"/>
      <c r="AD636" s="17"/>
      <c r="AE636" s="13"/>
      <c r="AF636" s="13"/>
      <c r="AG636" s="3"/>
      <c r="AH636" s="22"/>
      <c r="AI636" s="22"/>
      <c r="AJ636" s="22"/>
      <c r="AK636" s="4"/>
      <c r="AL636" s="36"/>
      <c r="AM636" s="36"/>
      <c r="AN636" s="22"/>
    </row>
    <row r="637" spans="4:40" s="12" customFormat="1" ht="39.75" customHeight="1">
      <c r="D637" s="35"/>
      <c r="E637" s="35"/>
      <c r="F637" s="4"/>
      <c r="H637" s="24"/>
      <c r="K637" s="5"/>
      <c r="L637" s="23"/>
      <c r="M637" s="23"/>
      <c r="N637" s="11"/>
      <c r="O637" s="18"/>
      <c r="P637" s="4"/>
      <c r="Q637" s="27"/>
      <c r="R637" s="13"/>
      <c r="V637" s="4"/>
      <c r="W637" s="33"/>
      <c r="X637" s="33"/>
      <c r="Y637" s="33"/>
      <c r="Z637" s="33"/>
      <c r="AA637" s="33"/>
      <c r="AB637" s="33"/>
      <c r="AC637" s="33"/>
      <c r="AD637" s="17"/>
      <c r="AE637" s="13"/>
      <c r="AF637" s="13"/>
      <c r="AG637" s="3"/>
      <c r="AH637" s="22"/>
      <c r="AI637" s="22"/>
      <c r="AJ637" s="22"/>
      <c r="AK637" s="4"/>
      <c r="AL637" s="36"/>
      <c r="AM637" s="36"/>
      <c r="AN637" s="22"/>
    </row>
    <row r="638" spans="4:40" s="12" customFormat="1" ht="39.75" customHeight="1">
      <c r="D638" s="35"/>
      <c r="E638" s="35"/>
      <c r="F638" s="4"/>
      <c r="H638" s="24"/>
      <c r="K638" s="5"/>
      <c r="L638" s="23"/>
      <c r="M638" s="23"/>
      <c r="N638" s="11"/>
      <c r="O638" s="18"/>
      <c r="P638" s="6"/>
      <c r="Q638" s="27"/>
      <c r="R638" s="13"/>
      <c r="V638" s="4"/>
      <c r="W638" s="33"/>
      <c r="X638" s="33"/>
      <c r="Y638" s="33"/>
      <c r="Z638" s="33"/>
      <c r="AA638" s="33"/>
      <c r="AB638" s="33"/>
      <c r="AC638" s="33"/>
      <c r="AD638" s="17"/>
      <c r="AE638" s="13"/>
      <c r="AF638" s="13"/>
      <c r="AG638" s="3"/>
      <c r="AH638" s="22"/>
      <c r="AI638" s="22"/>
      <c r="AJ638" s="22"/>
      <c r="AK638" s="4"/>
      <c r="AL638" s="36"/>
      <c r="AM638" s="36"/>
      <c r="AN638" s="22"/>
    </row>
    <row r="639" spans="4:40" s="12" customFormat="1" ht="39.75" customHeight="1">
      <c r="D639" s="35"/>
      <c r="E639" s="35"/>
      <c r="F639" s="4"/>
      <c r="H639" s="24"/>
      <c r="K639" s="5"/>
      <c r="L639" s="23"/>
      <c r="M639" s="23"/>
      <c r="N639" s="11"/>
      <c r="O639" s="18"/>
      <c r="P639" s="6"/>
      <c r="Q639" s="27"/>
      <c r="R639" s="13"/>
      <c r="V639" s="4"/>
      <c r="W639" s="33"/>
      <c r="X639" s="33"/>
      <c r="Y639" s="33"/>
      <c r="Z639" s="33"/>
      <c r="AA639" s="33"/>
      <c r="AB639" s="33"/>
      <c r="AC639" s="33"/>
      <c r="AD639" s="17"/>
      <c r="AE639" s="13"/>
      <c r="AF639" s="13"/>
      <c r="AG639" s="3"/>
      <c r="AH639" s="22"/>
      <c r="AI639" s="22"/>
      <c r="AJ639" s="22"/>
      <c r="AK639" s="4"/>
      <c r="AL639" s="36"/>
      <c r="AM639" s="36"/>
      <c r="AN639" s="22"/>
    </row>
    <row r="640" spans="4:40" s="12" customFormat="1" ht="39.75" customHeight="1">
      <c r="D640" s="35"/>
      <c r="E640" s="35"/>
      <c r="F640" s="4"/>
      <c r="H640" s="24"/>
      <c r="K640" s="5"/>
      <c r="L640" s="23"/>
      <c r="M640" s="23"/>
      <c r="N640" s="11"/>
      <c r="O640" s="18"/>
      <c r="P640" s="6"/>
      <c r="Q640" s="27"/>
      <c r="R640" s="13"/>
      <c r="V640" s="4"/>
      <c r="W640" s="33"/>
      <c r="X640" s="33"/>
      <c r="Y640" s="33"/>
      <c r="Z640" s="33"/>
      <c r="AA640" s="33"/>
      <c r="AB640" s="33"/>
      <c r="AC640" s="33"/>
      <c r="AD640" s="17"/>
      <c r="AE640" s="13"/>
      <c r="AF640" s="13"/>
      <c r="AG640" s="3"/>
      <c r="AH640" s="22"/>
      <c r="AI640" s="22"/>
      <c r="AJ640" s="22"/>
      <c r="AK640" s="4"/>
      <c r="AL640" s="36"/>
      <c r="AM640" s="36"/>
      <c r="AN640" s="22"/>
    </row>
    <row r="641" spans="4:40" s="12" customFormat="1" ht="39.75" customHeight="1">
      <c r="D641" s="35"/>
      <c r="E641" s="35"/>
      <c r="F641" s="4"/>
      <c r="H641" s="24"/>
      <c r="K641" s="5"/>
      <c r="L641" s="23"/>
      <c r="M641" s="23"/>
      <c r="N641" s="11"/>
      <c r="O641" s="18"/>
      <c r="P641" s="6"/>
      <c r="Q641" s="27"/>
      <c r="R641" s="13"/>
      <c r="V641" s="4"/>
      <c r="W641" s="33"/>
      <c r="X641" s="33"/>
      <c r="Y641" s="33"/>
      <c r="Z641" s="33"/>
      <c r="AA641" s="33"/>
      <c r="AB641" s="33"/>
      <c r="AC641" s="33"/>
      <c r="AD641" s="17"/>
      <c r="AE641" s="13"/>
      <c r="AF641" s="13"/>
      <c r="AG641" s="3"/>
      <c r="AH641" s="22"/>
      <c r="AI641" s="22"/>
      <c r="AJ641" s="22"/>
      <c r="AK641" s="4"/>
      <c r="AL641" s="36"/>
      <c r="AM641" s="36"/>
      <c r="AN641" s="22"/>
    </row>
    <row r="642" spans="4:40" s="12" customFormat="1" ht="39.75" customHeight="1">
      <c r="D642" s="35"/>
      <c r="E642" s="35"/>
      <c r="F642" s="4"/>
      <c r="H642" s="24"/>
      <c r="K642" s="5"/>
      <c r="L642" s="23"/>
      <c r="M642" s="23"/>
      <c r="N642" s="11"/>
      <c r="O642" s="18"/>
      <c r="P642" s="6"/>
      <c r="Q642" s="27"/>
      <c r="R642" s="13"/>
      <c r="V642" s="4"/>
      <c r="W642" s="33"/>
      <c r="X642" s="33"/>
      <c r="Y642" s="33"/>
      <c r="Z642" s="33"/>
      <c r="AA642" s="33"/>
      <c r="AB642" s="33"/>
      <c r="AC642" s="33"/>
      <c r="AD642" s="17"/>
      <c r="AE642" s="13"/>
      <c r="AF642" s="13"/>
      <c r="AG642" s="3"/>
      <c r="AH642" s="22"/>
      <c r="AI642" s="22"/>
      <c r="AJ642" s="22"/>
      <c r="AK642" s="4"/>
      <c r="AL642" s="36"/>
      <c r="AM642" s="36"/>
      <c r="AN642" s="22"/>
    </row>
    <row r="643" spans="4:40" s="12" customFormat="1" ht="39.75" customHeight="1">
      <c r="D643" s="35"/>
      <c r="E643" s="35"/>
      <c r="F643" s="4"/>
      <c r="H643" s="24"/>
      <c r="K643" s="5"/>
      <c r="L643" s="23"/>
      <c r="M643" s="23"/>
      <c r="N643" s="11"/>
      <c r="O643" s="18"/>
      <c r="P643" s="6"/>
      <c r="Q643" s="27"/>
      <c r="R643" s="13"/>
      <c r="V643" s="4"/>
      <c r="W643" s="33"/>
      <c r="X643" s="33"/>
      <c r="Y643" s="33"/>
      <c r="Z643" s="33"/>
      <c r="AA643" s="33"/>
      <c r="AB643" s="33"/>
      <c r="AC643" s="33"/>
      <c r="AD643" s="17"/>
      <c r="AE643" s="13"/>
      <c r="AF643" s="13"/>
      <c r="AG643" s="3"/>
      <c r="AH643" s="22"/>
      <c r="AI643" s="22"/>
      <c r="AJ643" s="22"/>
      <c r="AK643" s="4"/>
      <c r="AL643" s="36"/>
      <c r="AM643" s="36"/>
      <c r="AN643" s="22"/>
    </row>
    <row r="644" spans="4:40" s="12" customFormat="1" ht="39.75" customHeight="1">
      <c r="D644" s="35"/>
      <c r="E644" s="35"/>
      <c r="F644" s="4"/>
      <c r="H644" s="24"/>
      <c r="K644" s="5"/>
      <c r="L644" s="23"/>
      <c r="M644" s="23"/>
      <c r="N644" s="11"/>
      <c r="O644" s="18"/>
      <c r="P644" s="6"/>
      <c r="Q644" s="27"/>
      <c r="R644" s="13"/>
      <c r="V644" s="4"/>
      <c r="W644" s="33"/>
      <c r="X644" s="33"/>
      <c r="Y644" s="33"/>
      <c r="Z644" s="33"/>
      <c r="AA644" s="33"/>
      <c r="AB644" s="33"/>
      <c r="AC644" s="33"/>
      <c r="AD644" s="17"/>
      <c r="AE644" s="13"/>
      <c r="AF644" s="13"/>
      <c r="AG644" s="3"/>
      <c r="AH644" s="22"/>
      <c r="AI644" s="22"/>
      <c r="AJ644" s="22"/>
      <c r="AK644" s="4"/>
      <c r="AL644" s="36"/>
      <c r="AM644" s="36"/>
      <c r="AN644" s="22"/>
    </row>
    <row r="645" spans="4:40" s="12" customFormat="1" ht="39.75" customHeight="1">
      <c r="D645" s="35"/>
      <c r="E645" s="35"/>
      <c r="F645" s="4"/>
      <c r="H645" s="24"/>
      <c r="K645" s="5"/>
      <c r="L645" s="23"/>
      <c r="M645" s="23"/>
      <c r="N645" s="11"/>
      <c r="O645" s="18"/>
      <c r="P645" s="6"/>
      <c r="Q645" s="27"/>
      <c r="R645" s="13"/>
      <c r="V645" s="4"/>
      <c r="W645" s="33"/>
      <c r="X645" s="33"/>
      <c r="Y645" s="33"/>
      <c r="Z645" s="33"/>
      <c r="AA645" s="33"/>
      <c r="AB645" s="33"/>
      <c r="AC645" s="33"/>
      <c r="AD645" s="17"/>
      <c r="AE645" s="13"/>
      <c r="AF645" s="13"/>
      <c r="AG645" s="3"/>
      <c r="AH645" s="22"/>
      <c r="AI645" s="22"/>
      <c r="AJ645" s="22"/>
      <c r="AK645" s="4"/>
      <c r="AL645" s="36"/>
      <c r="AM645" s="36"/>
      <c r="AN645" s="22"/>
    </row>
    <row r="646" spans="4:40" s="12" customFormat="1" ht="39.75" customHeight="1">
      <c r="D646" s="35"/>
      <c r="E646" s="35"/>
      <c r="F646" s="4"/>
      <c r="H646" s="24"/>
      <c r="K646" s="5"/>
      <c r="L646" s="23"/>
      <c r="M646" s="23"/>
      <c r="N646" s="11"/>
      <c r="O646" s="18"/>
      <c r="P646" s="6"/>
      <c r="Q646" s="27"/>
      <c r="R646" s="13"/>
      <c r="V646" s="4"/>
      <c r="W646" s="33"/>
      <c r="X646" s="33"/>
      <c r="Y646" s="33"/>
      <c r="Z646" s="33"/>
      <c r="AA646" s="33"/>
      <c r="AB646" s="33"/>
      <c r="AC646" s="33"/>
      <c r="AD646" s="17"/>
      <c r="AE646" s="13"/>
      <c r="AF646" s="13"/>
      <c r="AG646" s="3"/>
      <c r="AH646" s="22"/>
      <c r="AI646" s="22"/>
      <c r="AJ646" s="22"/>
      <c r="AK646" s="4"/>
      <c r="AL646" s="36"/>
      <c r="AM646" s="36"/>
      <c r="AN646" s="22"/>
    </row>
    <row r="647" spans="4:40" s="12" customFormat="1" ht="39.75" customHeight="1">
      <c r="D647" s="35"/>
      <c r="E647" s="35"/>
      <c r="F647" s="4"/>
      <c r="H647" s="24"/>
      <c r="K647" s="5"/>
      <c r="L647" s="23"/>
      <c r="M647" s="23"/>
      <c r="N647" s="11"/>
      <c r="O647" s="18"/>
      <c r="P647" s="6"/>
      <c r="Q647" s="27"/>
      <c r="R647" s="13"/>
      <c r="V647" s="4"/>
      <c r="W647" s="33"/>
      <c r="X647" s="33"/>
      <c r="Y647" s="33"/>
      <c r="Z647" s="33"/>
      <c r="AA647" s="33"/>
      <c r="AB647" s="33"/>
      <c r="AC647" s="33"/>
      <c r="AD647" s="17"/>
      <c r="AE647" s="13"/>
      <c r="AF647" s="13"/>
      <c r="AG647" s="3"/>
      <c r="AH647" s="22"/>
      <c r="AI647" s="22"/>
      <c r="AJ647" s="22"/>
      <c r="AK647" s="4"/>
      <c r="AL647" s="36"/>
      <c r="AM647" s="36"/>
      <c r="AN647" s="22"/>
    </row>
    <row r="648" spans="4:40" s="12" customFormat="1" ht="39.75" customHeight="1">
      <c r="D648" s="35"/>
      <c r="E648" s="35"/>
      <c r="F648" s="4"/>
      <c r="H648" s="24"/>
      <c r="K648" s="5"/>
      <c r="L648" s="23"/>
      <c r="M648" s="23"/>
      <c r="N648" s="11"/>
      <c r="O648" s="18"/>
      <c r="P648" s="6"/>
      <c r="Q648" s="27"/>
      <c r="R648" s="13"/>
      <c r="V648" s="4"/>
      <c r="W648" s="33"/>
      <c r="X648" s="33"/>
      <c r="Y648" s="33"/>
      <c r="Z648" s="33"/>
      <c r="AA648" s="33"/>
      <c r="AB648" s="33"/>
      <c r="AC648" s="33"/>
      <c r="AD648" s="17"/>
      <c r="AE648" s="13"/>
      <c r="AF648" s="13"/>
      <c r="AG648" s="3"/>
      <c r="AH648" s="22"/>
      <c r="AI648" s="22"/>
      <c r="AJ648" s="22"/>
      <c r="AK648" s="4"/>
      <c r="AL648" s="36"/>
      <c r="AM648" s="36"/>
      <c r="AN648" s="22"/>
    </row>
    <row r="649" spans="4:40" s="12" customFormat="1" ht="39.75" customHeight="1">
      <c r="D649" s="35"/>
      <c r="E649" s="35"/>
      <c r="F649" s="4"/>
      <c r="H649" s="24"/>
      <c r="K649" s="5"/>
      <c r="L649" s="23"/>
      <c r="M649" s="23"/>
      <c r="N649" s="11"/>
      <c r="O649" s="18"/>
      <c r="P649" s="6"/>
      <c r="Q649" s="27"/>
      <c r="R649" s="13"/>
      <c r="V649" s="4"/>
      <c r="W649" s="33"/>
      <c r="X649" s="33"/>
      <c r="Y649" s="33"/>
      <c r="Z649" s="33"/>
      <c r="AA649" s="33"/>
      <c r="AB649" s="33"/>
      <c r="AC649" s="33"/>
      <c r="AD649" s="17"/>
      <c r="AE649" s="13"/>
      <c r="AF649" s="13"/>
      <c r="AG649" s="3"/>
      <c r="AH649" s="22"/>
      <c r="AI649" s="22"/>
      <c r="AJ649" s="22"/>
      <c r="AK649" s="4"/>
      <c r="AL649" s="36"/>
      <c r="AM649" s="36"/>
      <c r="AN649" s="22"/>
    </row>
    <row r="650" spans="4:40" s="12" customFormat="1" ht="39.75" customHeight="1">
      <c r="D650" s="35"/>
      <c r="E650" s="35"/>
      <c r="F650" s="4"/>
      <c r="H650" s="24"/>
      <c r="K650" s="5"/>
      <c r="L650" s="23"/>
      <c r="M650" s="23"/>
      <c r="N650" s="11"/>
      <c r="O650" s="18"/>
      <c r="P650" s="6"/>
      <c r="Q650" s="27"/>
      <c r="R650" s="13"/>
      <c r="V650" s="4"/>
      <c r="W650" s="33"/>
      <c r="X650" s="33"/>
      <c r="Y650" s="33"/>
      <c r="Z650" s="33"/>
      <c r="AA650" s="33"/>
      <c r="AB650" s="33"/>
      <c r="AC650" s="33"/>
      <c r="AD650" s="17"/>
      <c r="AE650" s="13"/>
      <c r="AF650" s="13"/>
      <c r="AG650" s="3"/>
      <c r="AH650" s="22"/>
      <c r="AI650" s="22"/>
      <c r="AJ650" s="22"/>
      <c r="AK650" s="4"/>
      <c r="AL650" s="36"/>
      <c r="AM650" s="36"/>
      <c r="AN650" s="22"/>
    </row>
    <row r="651" spans="4:40" s="12" customFormat="1" ht="39.75" customHeight="1">
      <c r="D651" s="35"/>
      <c r="E651" s="35"/>
      <c r="F651" s="4"/>
      <c r="H651" s="24"/>
      <c r="K651" s="5"/>
      <c r="L651" s="23"/>
      <c r="M651" s="23"/>
      <c r="N651" s="11"/>
      <c r="O651" s="18"/>
      <c r="P651" s="6"/>
      <c r="Q651" s="27"/>
      <c r="R651" s="13"/>
      <c r="V651" s="4"/>
      <c r="W651" s="33"/>
      <c r="X651" s="33"/>
      <c r="Y651" s="33"/>
      <c r="Z651" s="33"/>
      <c r="AA651" s="33"/>
      <c r="AB651" s="33"/>
      <c r="AC651" s="33"/>
      <c r="AD651" s="17"/>
      <c r="AE651" s="13"/>
      <c r="AF651" s="13"/>
      <c r="AG651" s="3"/>
      <c r="AH651" s="22"/>
      <c r="AI651" s="22"/>
      <c r="AJ651" s="22"/>
      <c r="AK651" s="4"/>
      <c r="AL651" s="36"/>
      <c r="AM651" s="36"/>
      <c r="AN651" s="22"/>
    </row>
    <row r="652" spans="4:40" s="12" customFormat="1" ht="39.75" customHeight="1">
      <c r="D652" s="35"/>
      <c r="E652" s="35"/>
      <c r="F652" s="4"/>
      <c r="H652" s="24"/>
      <c r="K652" s="5"/>
      <c r="L652" s="23"/>
      <c r="M652" s="23"/>
      <c r="N652" s="11"/>
      <c r="O652" s="18"/>
      <c r="P652" s="6"/>
      <c r="Q652" s="27"/>
      <c r="R652" s="13"/>
      <c r="V652" s="4"/>
      <c r="W652" s="33"/>
      <c r="X652" s="33"/>
      <c r="Y652" s="33"/>
      <c r="Z652" s="33"/>
      <c r="AA652" s="33"/>
      <c r="AB652" s="33"/>
      <c r="AC652" s="33"/>
      <c r="AD652" s="17"/>
      <c r="AE652" s="13"/>
      <c r="AF652" s="13"/>
      <c r="AG652" s="3"/>
      <c r="AH652" s="22"/>
      <c r="AI652" s="22"/>
      <c r="AJ652" s="22"/>
      <c r="AK652" s="4"/>
      <c r="AL652" s="36"/>
      <c r="AM652" s="36"/>
      <c r="AN652" s="22"/>
    </row>
    <row r="653" spans="4:40" s="12" customFormat="1" ht="39.75" customHeight="1">
      <c r="D653" s="35"/>
      <c r="E653" s="35"/>
      <c r="F653" s="4"/>
      <c r="H653" s="24"/>
      <c r="K653" s="5"/>
      <c r="L653" s="23"/>
      <c r="M653" s="23"/>
      <c r="N653" s="11"/>
      <c r="O653" s="18"/>
      <c r="P653" s="6"/>
      <c r="Q653" s="27"/>
      <c r="R653" s="13"/>
      <c r="V653" s="4"/>
      <c r="W653" s="33"/>
      <c r="X653" s="33"/>
      <c r="Y653" s="33"/>
      <c r="Z653" s="33"/>
      <c r="AA653" s="33"/>
      <c r="AB653" s="33"/>
      <c r="AC653" s="33"/>
      <c r="AD653" s="17"/>
      <c r="AE653" s="13"/>
      <c r="AF653" s="13"/>
      <c r="AG653" s="3"/>
      <c r="AH653" s="22"/>
      <c r="AI653" s="22"/>
      <c r="AJ653" s="22"/>
      <c r="AK653" s="4"/>
      <c r="AL653" s="36"/>
      <c r="AM653" s="36"/>
      <c r="AN653" s="22"/>
    </row>
    <row r="654" spans="4:40" s="12" customFormat="1" ht="39.75" customHeight="1">
      <c r="D654" s="35"/>
      <c r="E654" s="35"/>
      <c r="F654" s="4"/>
      <c r="H654" s="24"/>
      <c r="K654" s="5"/>
      <c r="L654" s="23"/>
      <c r="M654" s="23"/>
      <c r="N654" s="11"/>
      <c r="O654" s="18"/>
      <c r="P654" s="6"/>
      <c r="Q654" s="27"/>
      <c r="R654" s="13"/>
      <c r="V654" s="4"/>
      <c r="W654" s="33"/>
      <c r="X654" s="33"/>
      <c r="Y654" s="33"/>
      <c r="Z654" s="33"/>
      <c r="AA654" s="33"/>
      <c r="AB654" s="33"/>
      <c r="AC654" s="33"/>
      <c r="AD654" s="17"/>
      <c r="AE654" s="13"/>
      <c r="AF654" s="13"/>
      <c r="AG654" s="3"/>
      <c r="AH654" s="22"/>
      <c r="AI654" s="22"/>
      <c r="AJ654" s="22"/>
      <c r="AK654" s="4"/>
      <c r="AL654" s="36"/>
      <c r="AM654" s="36"/>
      <c r="AN654" s="22"/>
    </row>
    <row r="655" spans="4:40" s="12" customFormat="1" ht="39.75" customHeight="1">
      <c r="D655" s="35"/>
      <c r="E655" s="35"/>
      <c r="F655" s="4"/>
      <c r="H655" s="24"/>
      <c r="K655" s="5"/>
      <c r="L655" s="23"/>
      <c r="M655" s="23"/>
      <c r="N655" s="11"/>
      <c r="O655" s="18"/>
      <c r="P655" s="6"/>
      <c r="Q655" s="27"/>
      <c r="R655" s="13"/>
      <c r="V655" s="4"/>
      <c r="W655" s="33"/>
      <c r="X655" s="33"/>
      <c r="Y655" s="33"/>
      <c r="Z655" s="33"/>
      <c r="AA655" s="33"/>
      <c r="AB655" s="33"/>
      <c r="AC655" s="33"/>
      <c r="AD655" s="17"/>
      <c r="AE655" s="13"/>
      <c r="AF655" s="13"/>
      <c r="AG655" s="3"/>
      <c r="AH655" s="22"/>
      <c r="AI655" s="22"/>
      <c r="AJ655" s="22"/>
      <c r="AK655" s="4"/>
      <c r="AL655" s="36"/>
      <c r="AM655" s="36"/>
      <c r="AN655" s="22"/>
    </row>
    <row r="656" spans="4:40" s="12" customFormat="1" ht="39.75" customHeight="1">
      <c r="D656" s="35"/>
      <c r="E656" s="35"/>
      <c r="F656" s="4"/>
      <c r="H656" s="24"/>
      <c r="K656" s="5"/>
      <c r="L656" s="23"/>
      <c r="M656" s="23"/>
      <c r="N656" s="11"/>
      <c r="O656" s="18"/>
      <c r="P656" s="6"/>
      <c r="Q656" s="27"/>
      <c r="R656" s="13"/>
      <c r="V656" s="4"/>
      <c r="W656" s="33"/>
      <c r="X656" s="33"/>
      <c r="Y656" s="33"/>
      <c r="Z656" s="33"/>
      <c r="AA656" s="33"/>
      <c r="AB656" s="33"/>
      <c r="AC656" s="33"/>
      <c r="AD656" s="17"/>
      <c r="AE656" s="13"/>
      <c r="AF656" s="13"/>
      <c r="AG656" s="3"/>
      <c r="AH656" s="22"/>
      <c r="AI656" s="22"/>
      <c r="AJ656" s="22"/>
      <c r="AK656" s="4"/>
      <c r="AL656" s="36"/>
      <c r="AM656" s="36"/>
      <c r="AN656" s="22"/>
    </row>
    <row r="657" spans="4:40" s="12" customFormat="1" ht="39.75" customHeight="1">
      <c r="D657" s="35"/>
      <c r="E657" s="35"/>
      <c r="F657" s="4"/>
      <c r="H657" s="24"/>
      <c r="K657" s="5"/>
      <c r="L657" s="23"/>
      <c r="M657" s="23"/>
      <c r="N657" s="11"/>
      <c r="O657" s="18"/>
      <c r="P657" s="6"/>
      <c r="Q657" s="27"/>
      <c r="R657" s="13"/>
      <c r="V657" s="4"/>
      <c r="W657" s="33"/>
      <c r="X657" s="33"/>
      <c r="Y657" s="33"/>
      <c r="Z657" s="33"/>
      <c r="AA657" s="33"/>
      <c r="AB657" s="33"/>
      <c r="AC657" s="33"/>
      <c r="AD657" s="17"/>
      <c r="AE657" s="13"/>
      <c r="AF657" s="13"/>
      <c r="AG657" s="3"/>
      <c r="AH657" s="22"/>
      <c r="AI657" s="22"/>
      <c r="AJ657" s="22"/>
      <c r="AK657" s="4"/>
      <c r="AL657" s="36"/>
      <c r="AM657" s="36"/>
      <c r="AN657" s="22"/>
    </row>
    <row r="658" spans="4:40" s="12" customFormat="1" ht="39.75" customHeight="1">
      <c r="D658" s="35"/>
      <c r="E658" s="35"/>
      <c r="F658" s="4"/>
      <c r="H658" s="24"/>
      <c r="K658" s="5"/>
      <c r="L658" s="23"/>
      <c r="M658" s="23"/>
      <c r="N658" s="11"/>
      <c r="O658" s="18"/>
      <c r="P658" s="6"/>
      <c r="Q658" s="27"/>
      <c r="R658" s="13"/>
      <c r="V658" s="4"/>
      <c r="W658" s="33"/>
      <c r="X658" s="33"/>
      <c r="Y658" s="33"/>
      <c r="Z658" s="33"/>
      <c r="AA658" s="33"/>
      <c r="AB658" s="33"/>
      <c r="AC658" s="33"/>
      <c r="AD658" s="17"/>
      <c r="AE658" s="13"/>
      <c r="AF658" s="13"/>
      <c r="AG658" s="3"/>
      <c r="AH658" s="22"/>
      <c r="AI658" s="22"/>
      <c r="AJ658" s="22"/>
      <c r="AK658" s="4"/>
      <c r="AL658" s="36"/>
      <c r="AM658" s="36"/>
      <c r="AN658" s="22"/>
    </row>
    <row r="659" spans="4:40" s="12" customFormat="1" ht="39.75" customHeight="1">
      <c r="D659" s="35"/>
      <c r="E659" s="35"/>
      <c r="F659" s="4"/>
      <c r="H659" s="24"/>
      <c r="K659" s="5"/>
      <c r="L659" s="23"/>
      <c r="M659" s="23"/>
      <c r="N659" s="11"/>
      <c r="O659" s="18"/>
      <c r="P659" s="6"/>
      <c r="Q659" s="27"/>
      <c r="R659" s="13"/>
      <c r="V659" s="4"/>
      <c r="W659" s="33"/>
      <c r="X659" s="33"/>
      <c r="Y659" s="33"/>
      <c r="Z659" s="33"/>
      <c r="AA659" s="33"/>
      <c r="AB659" s="33"/>
      <c r="AC659" s="33"/>
      <c r="AD659" s="17"/>
      <c r="AE659" s="13"/>
      <c r="AF659" s="13"/>
      <c r="AG659" s="3"/>
      <c r="AH659" s="22"/>
      <c r="AI659" s="22"/>
      <c r="AJ659" s="22"/>
      <c r="AK659" s="4"/>
      <c r="AL659" s="36"/>
      <c r="AM659" s="36"/>
      <c r="AN659" s="22"/>
    </row>
    <row r="660" spans="4:40" s="12" customFormat="1" ht="39.75" customHeight="1">
      <c r="D660" s="35"/>
      <c r="E660" s="35"/>
      <c r="F660" s="4"/>
      <c r="H660" s="24"/>
      <c r="K660" s="5"/>
      <c r="L660" s="23"/>
      <c r="M660" s="23"/>
      <c r="N660" s="11"/>
      <c r="O660" s="18"/>
      <c r="P660" s="6"/>
      <c r="Q660" s="27"/>
      <c r="R660" s="13"/>
      <c r="V660" s="4"/>
      <c r="W660" s="33"/>
      <c r="X660" s="33"/>
      <c r="Y660" s="33"/>
      <c r="Z660" s="33"/>
      <c r="AA660" s="33"/>
      <c r="AB660" s="33"/>
      <c r="AC660" s="33"/>
      <c r="AD660" s="17"/>
      <c r="AE660" s="13"/>
      <c r="AF660" s="13"/>
      <c r="AG660" s="3"/>
      <c r="AH660" s="22"/>
      <c r="AI660" s="22"/>
      <c r="AJ660" s="22"/>
      <c r="AK660" s="4"/>
      <c r="AL660" s="36"/>
      <c r="AM660" s="36"/>
      <c r="AN660" s="22"/>
    </row>
    <row r="661" spans="4:40" s="12" customFormat="1" ht="39.75" customHeight="1">
      <c r="D661" s="35"/>
      <c r="E661" s="35"/>
      <c r="F661" s="4"/>
      <c r="H661" s="24"/>
      <c r="K661" s="5"/>
      <c r="L661" s="23"/>
      <c r="M661" s="23"/>
      <c r="N661" s="11"/>
      <c r="O661" s="18"/>
      <c r="P661" s="6"/>
      <c r="Q661" s="27"/>
      <c r="R661" s="13"/>
      <c r="V661" s="4"/>
      <c r="W661" s="33"/>
      <c r="X661" s="33"/>
      <c r="Y661" s="33"/>
      <c r="Z661" s="33"/>
      <c r="AA661" s="33"/>
      <c r="AB661" s="33"/>
      <c r="AC661" s="33"/>
      <c r="AD661" s="17"/>
      <c r="AE661" s="13"/>
      <c r="AF661" s="13"/>
      <c r="AG661" s="3"/>
      <c r="AH661" s="22"/>
      <c r="AI661" s="22"/>
      <c r="AJ661" s="22"/>
      <c r="AK661" s="4"/>
      <c r="AL661" s="36"/>
      <c r="AM661" s="36"/>
      <c r="AN661" s="22"/>
    </row>
    <row r="662" spans="4:40" s="12" customFormat="1" ht="39.75" customHeight="1">
      <c r="D662" s="35"/>
      <c r="E662" s="35"/>
      <c r="F662" s="4"/>
      <c r="H662" s="24"/>
      <c r="K662" s="5"/>
      <c r="L662" s="23"/>
      <c r="M662" s="23"/>
      <c r="N662" s="11"/>
      <c r="O662" s="18"/>
      <c r="P662" s="6"/>
      <c r="Q662" s="27"/>
      <c r="R662" s="13"/>
      <c r="V662" s="4"/>
      <c r="W662" s="33"/>
      <c r="X662" s="33"/>
      <c r="Y662" s="33"/>
      <c r="Z662" s="33"/>
      <c r="AA662" s="33"/>
      <c r="AB662" s="33"/>
      <c r="AC662" s="33"/>
      <c r="AD662" s="17"/>
      <c r="AE662" s="13"/>
      <c r="AF662" s="13"/>
      <c r="AG662" s="3"/>
      <c r="AH662" s="22"/>
      <c r="AI662" s="22"/>
      <c r="AJ662" s="22"/>
      <c r="AK662" s="4"/>
      <c r="AL662" s="36"/>
      <c r="AM662" s="36"/>
      <c r="AN662" s="22"/>
    </row>
    <row r="663" spans="4:40" s="12" customFormat="1" ht="39.75" customHeight="1">
      <c r="D663" s="35"/>
      <c r="E663" s="35"/>
      <c r="F663" s="4"/>
      <c r="H663" s="24"/>
      <c r="K663" s="5"/>
      <c r="L663" s="23"/>
      <c r="M663" s="23"/>
      <c r="N663" s="11"/>
      <c r="O663" s="18"/>
      <c r="P663" s="6"/>
      <c r="Q663" s="27"/>
      <c r="R663" s="13"/>
      <c r="V663" s="4"/>
      <c r="W663" s="33"/>
      <c r="X663" s="33"/>
      <c r="Y663" s="33"/>
      <c r="Z663" s="33"/>
      <c r="AA663" s="33"/>
      <c r="AB663" s="33"/>
      <c r="AC663" s="33"/>
      <c r="AD663" s="17"/>
      <c r="AE663" s="13"/>
      <c r="AF663" s="13"/>
      <c r="AG663" s="3"/>
      <c r="AH663" s="22"/>
      <c r="AI663" s="22"/>
      <c r="AJ663" s="22"/>
      <c r="AK663" s="4"/>
      <c r="AL663" s="36"/>
      <c r="AM663" s="36"/>
      <c r="AN663" s="22"/>
    </row>
    <row r="664" spans="4:40" s="12" customFormat="1" ht="39.75" customHeight="1">
      <c r="D664" s="35"/>
      <c r="E664" s="35"/>
      <c r="F664" s="4"/>
      <c r="H664" s="24"/>
      <c r="K664" s="5"/>
      <c r="L664" s="23"/>
      <c r="M664" s="23"/>
      <c r="N664" s="11"/>
      <c r="O664" s="18"/>
      <c r="P664" s="6"/>
      <c r="Q664" s="27"/>
      <c r="R664" s="13"/>
      <c r="V664" s="4"/>
      <c r="W664" s="33"/>
      <c r="X664" s="33"/>
      <c r="Y664" s="33"/>
      <c r="Z664" s="33"/>
      <c r="AA664" s="33"/>
      <c r="AB664" s="33"/>
      <c r="AC664" s="33"/>
      <c r="AD664" s="17"/>
      <c r="AE664" s="13"/>
      <c r="AF664" s="13"/>
      <c r="AG664" s="3"/>
      <c r="AH664" s="22"/>
      <c r="AI664" s="22"/>
      <c r="AJ664" s="22"/>
      <c r="AK664" s="4"/>
      <c r="AL664" s="36"/>
      <c r="AM664" s="36"/>
      <c r="AN664" s="22"/>
    </row>
    <row r="665" spans="4:40" s="12" customFormat="1" ht="39.75" customHeight="1">
      <c r="D665" s="35"/>
      <c r="E665" s="35"/>
      <c r="F665" s="4"/>
      <c r="H665" s="24"/>
      <c r="K665" s="5"/>
      <c r="L665" s="23"/>
      <c r="M665" s="23"/>
      <c r="N665" s="11"/>
      <c r="O665" s="18"/>
      <c r="P665" s="6"/>
      <c r="Q665" s="27"/>
      <c r="R665" s="13"/>
      <c r="V665" s="4"/>
      <c r="W665" s="33"/>
      <c r="X665" s="33"/>
      <c r="Y665" s="33"/>
      <c r="Z665" s="33"/>
      <c r="AA665" s="33"/>
      <c r="AB665" s="33"/>
      <c r="AC665" s="33"/>
      <c r="AD665" s="17"/>
      <c r="AE665" s="13"/>
      <c r="AF665" s="13"/>
      <c r="AG665" s="3"/>
      <c r="AH665" s="22"/>
      <c r="AI665" s="22"/>
      <c r="AJ665" s="22"/>
      <c r="AK665" s="4"/>
      <c r="AL665" s="36"/>
      <c r="AM665" s="36"/>
      <c r="AN665" s="22"/>
    </row>
    <row r="666" spans="4:40" s="12" customFormat="1" ht="39.75" customHeight="1">
      <c r="D666" s="35"/>
      <c r="E666" s="35"/>
      <c r="F666" s="4"/>
      <c r="H666" s="24"/>
      <c r="K666" s="5"/>
      <c r="L666" s="23"/>
      <c r="M666" s="23"/>
      <c r="N666" s="11"/>
      <c r="O666" s="18"/>
      <c r="P666" s="6"/>
      <c r="Q666" s="27"/>
      <c r="R666" s="13"/>
      <c r="V666" s="4"/>
      <c r="W666" s="33"/>
      <c r="X666" s="33"/>
      <c r="Y666" s="33"/>
      <c r="Z666" s="33"/>
      <c r="AA666" s="33"/>
      <c r="AB666" s="33"/>
      <c r="AC666" s="33"/>
      <c r="AD666" s="17"/>
      <c r="AE666" s="13"/>
      <c r="AF666" s="13"/>
      <c r="AG666" s="3"/>
      <c r="AH666" s="22"/>
      <c r="AI666" s="22"/>
      <c r="AJ666" s="22"/>
      <c r="AK666" s="4"/>
      <c r="AL666" s="36"/>
      <c r="AM666" s="36"/>
      <c r="AN666" s="22"/>
    </row>
    <row r="667" spans="4:40" s="12" customFormat="1" ht="39.75" customHeight="1">
      <c r="D667" s="35"/>
      <c r="E667" s="35"/>
      <c r="F667" s="4"/>
      <c r="H667" s="24"/>
      <c r="K667" s="5"/>
      <c r="L667" s="23"/>
      <c r="M667" s="23"/>
      <c r="N667" s="11"/>
      <c r="O667" s="18"/>
      <c r="P667" s="6"/>
      <c r="Q667" s="27"/>
      <c r="R667" s="13"/>
      <c r="V667" s="4"/>
      <c r="W667" s="33"/>
      <c r="X667" s="33"/>
      <c r="Y667" s="33"/>
      <c r="Z667" s="33"/>
      <c r="AA667" s="33"/>
      <c r="AB667" s="33"/>
      <c r="AC667" s="33"/>
      <c r="AD667" s="17"/>
      <c r="AE667" s="13"/>
      <c r="AF667" s="13"/>
      <c r="AG667" s="3"/>
      <c r="AH667" s="22"/>
      <c r="AI667" s="22"/>
      <c r="AJ667" s="22"/>
      <c r="AK667" s="4"/>
      <c r="AL667" s="36"/>
      <c r="AM667" s="36"/>
      <c r="AN667" s="22"/>
    </row>
    <row r="668" spans="4:40" s="12" customFormat="1" ht="39.75" customHeight="1">
      <c r="D668" s="35"/>
      <c r="E668" s="35"/>
      <c r="F668" s="4"/>
      <c r="H668" s="24"/>
      <c r="K668" s="5"/>
      <c r="L668" s="23"/>
      <c r="M668" s="23"/>
      <c r="N668" s="11"/>
      <c r="O668" s="18"/>
      <c r="P668" s="6"/>
      <c r="Q668" s="26"/>
      <c r="R668" s="13"/>
      <c r="V668" s="4"/>
      <c r="W668" s="33"/>
      <c r="X668" s="33"/>
      <c r="Y668" s="33"/>
      <c r="Z668" s="33"/>
      <c r="AA668" s="33"/>
      <c r="AB668" s="33"/>
      <c r="AC668" s="33"/>
      <c r="AD668" s="17"/>
      <c r="AE668" s="13"/>
      <c r="AF668" s="13"/>
      <c r="AG668" s="3"/>
      <c r="AH668" s="22"/>
      <c r="AI668" s="22"/>
      <c r="AJ668" s="22"/>
      <c r="AK668" s="4"/>
      <c r="AL668" s="36"/>
      <c r="AM668" s="36"/>
      <c r="AN668" s="22"/>
    </row>
    <row r="669" spans="4:40" s="12" customFormat="1" ht="39.75" customHeight="1">
      <c r="D669" s="35"/>
      <c r="E669" s="35"/>
      <c r="F669" s="4"/>
      <c r="H669" s="24"/>
      <c r="K669" s="5"/>
      <c r="L669" s="23"/>
      <c r="M669" s="23"/>
      <c r="N669" s="11"/>
      <c r="O669" s="18"/>
      <c r="P669" s="6"/>
      <c r="Q669" s="26"/>
      <c r="R669" s="13"/>
      <c r="V669" s="4"/>
      <c r="W669" s="33"/>
      <c r="X669" s="33"/>
      <c r="Y669" s="33"/>
      <c r="Z669" s="33"/>
      <c r="AA669" s="33"/>
      <c r="AB669" s="33"/>
      <c r="AC669" s="33"/>
      <c r="AD669" s="17"/>
      <c r="AE669" s="13"/>
      <c r="AF669" s="13"/>
      <c r="AG669" s="3"/>
      <c r="AH669" s="22"/>
      <c r="AI669" s="22"/>
      <c r="AJ669" s="22"/>
      <c r="AK669" s="4"/>
      <c r="AL669" s="36"/>
      <c r="AM669" s="36"/>
      <c r="AN669" s="22"/>
    </row>
    <row r="670" spans="4:40" s="12" customFormat="1" ht="39.75" customHeight="1">
      <c r="D670" s="35"/>
      <c r="E670" s="35"/>
      <c r="F670" s="4"/>
      <c r="H670" s="24"/>
      <c r="K670" s="5"/>
      <c r="L670" s="13"/>
      <c r="M670" s="13"/>
      <c r="N670" s="11"/>
      <c r="O670" s="18"/>
      <c r="P670" s="6"/>
      <c r="Q670" s="27"/>
      <c r="R670" s="13"/>
      <c r="V670" s="4"/>
      <c r="W670" s="33"/>
      <c r="X670" s="33"/>
      <c r="Y670" s="33"/>
      <c r="Z670" s="33"/>
      <c r="AA670" s="33"/>
      <c r="AB670" s="33"/>
      <c r="AC670" s="33"/>
      <c r="AD670" s="17"/>
      <c r="AE670" s="13"/>
      <c r="AF670" s="13"/>
      <c r="AG670" s="3"/>
      <c r="AH670" s="22"/>
      <c r="AI670" s="22"/>
      <c r="AJ670" s="22"/>
      <c r="AK670" s="4"/>
      <c r="AL670" s="36"/>
      <c r="AM670" s="36"/>
      <c r="AN670" s="22"/>
    </row>
    <row r="671" spans="4:40" s="12" customFormat="1" ht="39.75" customHeight="1">
      <c r="D671" s="35"/>
      <c r="E671" s="35"/>
      <c r="F671" s="4"/>
      <c r="H671" s="24"/>
      <c r="K671" s="5"/>
      <c r="L671" s="23"/>
      <c r="M671" s="23"/>
      <c r="N671" s="11"/>
      <c r="O671" s="18"/>
      <c r="P671" s="6"/>
      <c r="Q671" s="27"/>
      <c r="R671" s="13"/>
      <c r="V671" s="4"/>
      <c r="W671" s="33"/>
      <c r="X671" s="33"/>
      <c r="Y671" s="33"/>
      <c r="Z671" s="33"/>
      <c r="AA671" s="33"/>
      <c r="AB671" s="33"/>
      <c r="AC671" s="33"/>
      <c r="AD671" s="17"/>
      <c r="AE671" s="13"/>
      <c r="AF671" s="13"/>
      <c r="AG671" s="3"/>
      <c r="AH671" s="22"/>
      <c r="AI671" s="22"/>
      <c r="AJ671" s="22"/>
      <c r="AK671" s="4"/>
      <c r="AL671" s="36"/>
      <c r="AM671" s="36"/>
      <c r="AN671" s="22"/>
    </row>
    <row r="672" spans="4:40" s="12" customFormat="1" ht="39.75" customHeight="1">
      <c r="D672" s="35"/>
      <c r="E672" s="35"/>
      <c r="F672" s="4"/>
      <c r="H672" s="24"/>
      <c r="K672" s="5"/>
      <c r="L672" s="23"/>
      <c r="M672" s="23"/>
      <c r="N672" s="11"/>
      <c r="O672" s="18"/>
      <c r="P672" s="6"/>
      <c r="Q672" s="27"/>
      <c r="R672" s="13"/>
      <c r="V672" s="4"/>
      <c r="W672" s="33"/>
      <c r="X672" s="33"/>
      <c r="Y672" s="33"/>
      <c r="Z672" s="33"/>
      <c r="AA672" s="33"/>
      <c r="AB672" s="33"/>
      <c r="AC672" s="33"/>
      <c r="AD672" s="17"/>
      <c r="AE672" s="13"/>
      <c r="AF672" s="13"/>
      <c r="AG672" s="3"/>
      <c r="AH672" s="22"/>
      <c r="AI672" s="22"/>
      <c r="AJ672" s="22"/>
      <c r="AK672" s="4"/>
      <c r="AL672" s="36"/>
      <c r="AM672" s="36"/>
      <c r="AN672" s="22"/>
    </row>
    <row r="673" spans="4:40" s="12" customFormat="1" ht="39.75" customHeight="1">
      <c r="D673" s="35"/>
      <c r="E673" s="35"/>
      <c r="F673" s="4"/>
      <c r="H673" s="24"/>
      <c r="K673" s="5"/>
      <c r="L673" s="23"/>
      <c r="M673" s="23"/>
      <c r="N673" s="11"/>
      <c r="O673" s="18"/>
      <c r="P673" s="6"/>
      <c r="Q673" s="27"/>
      <c r="R673" s="13"/>
      <c r="V673" s="4"/>
      <c r="W673" s="33"/>
      <c r="X673" s="33"/>
      <c r="Y673" s="33"/>
      <c r="Z673" s="33"/>
      <c r="AA673" s="33"/>
      <c r="AB673" s="33"/>
      <c r="AC673" s="33"/>
      <c r="AD673" s="17"/>
      <c r="AE673" s="13"/>
      <c r="AF673" s="13"/>
      <c r="AG673" s="3"/>
      <c r="AH673" s="22"/>
      <c r="AI673" s="22"/>
      <c r="AJ673" s="22"/>
      <c r="AK673" s="4"/>
      <c r="AL673" s="36"/>
      <c r="AM673" s="36"/>
      <c r="AN673" s="22"/>
    </row>
    <row r="674" spans="4:40" s="12" customFormat="1" ht="39.75" customHeight="1">
      <c r="D674" s="35"/>
      <c r="E674" s="35"/>
      <c r="F674" s="4"/>
      <c r="H674" s="24"/>
      <c r="K674" s="5"/>
      <c r="L674" s="23"/>
      <c r="M674" s="23"/>
      <c r="N674" s="11"/>
      <c r="O674" s="18"/>
      <c r="P674" s="6"/>
      <c r="Q674" s="26"/>
      <c r="R674" s="13"/>
      <c r="V674" s="4"/>
      <c r="W674" s="33"/>
      <c r="X674" s="33"/>
      <c r="Y674" s="33"/>
      <c r="Z674" s="33"/>
      <c r="AA674" s="33"/>
      <c r="AB674" s="33"/>
      <c r="AC674" s="33"/>
      <c r="AD674" s="17"/>
      <c r="AE674" s="13"/>
      <c r="AF674" s="13"/>
      <c r="AG674" s="3"/>
      <c r="AH674" s="22"/>
      <c r="AI674" s="22"/>
      <c r="AJ674" s="22"/>
      <c r="AK674" s="4"/>
      <c r="AL674" s="36"/>
      <c r="AM674" s="36"/>
      <c r="AN674" s="22"/>
    </row>
    <row r="675" spans="4:40" s="12" customFormat="1" ht="39.75" customHeight="1">
      <c r="D675" s="35"/>
      <c r="E675" s="35"/>
      <c r="F675" s="4"/>
      <c r="H675" s="24"/>
      <c r="K675" s="5"/>
      <c r="L675" s="23"/>
      <c r="M675" s="23"/>
      <c r="N675" s="11"/>
      <c r="O675" s="18"/>
      <c r="P675" s="6"/>
      <c r="Q675" s="27"/>
      <c r="R675" s="13"/>
      <c r="V675" s="4"/>
      <c r="W675" s="33"/>
      <c r="X675" s="33"/>
      <c r="Y675" s="33"/>
      <c r="Z675" s="33"/>
      <c r="AA675" s="33"/>
      <c r="AB675" s="33"/>
      <c r="AC675" s="33"/>
      <c r="AD675" s="17"/>
      <c r="AE675" s="13"/>
      <c r="AF675" s="13"/>
      <c r="AG675" s="3"/>
      <c r="AH675" s="22"/>
      <c r="AI675" s="22"/>
      <c r="AJ675" s="22"/>
      <c r="AK675" s="4"/>
      <c r="AL675" s="36"/>
      <c r="AM675" s="36"/>
      <c r="AN675" s="22"/>
    </row>
    <row r="676" spans="4:40" s="12" customFormat="1" ht="39.75" customHeight="1">
      <c r="D676" s="35"/>
      <c r="E676" s="35"/>
      <c r="F676" s="4"/>
      <c r="H676" s="24"/>
      <c r="K676" s="5"/>
      <c r="L676" s="23"/>
      <c r="M676" s="23"/>
      <c r="N676" s="11"/>
      <c r="O676" s="18"/>
      <c r="P676" s="6"/>
      <c r="Q676" s="27"/>
      <c r="R676" s="13"/>
      <c r="V676" s="4"/>
      <c r="W676" s="33"/>
      <c r="X676" s="33"/>
      <c r="Y676" s="33"/>
      <c r="Z676" s="33"/>
      <c r="AA676" s="33"/>
      <c r="AB676" s="33"/>
      <c r="AC676" s="33"/>
      <c r="AD676" s="17"/>
      <c r="AE676" s="13"/>
      <c r="AF676" s="13"/>
      <c r="AG676" s="3"/>
      <c r="AH676" s="22"/>
      <c r="AI676" s="22"/>
      <c r="AJ676" s="22"/>
      <c r="AK676" s="4"/>
      <c r="AL676" s="36"/>
      <c r="AM676" s="36"/>
      <c r="AN676" s="22"/>
    </row>
    <row r="677" spans="4:40" s="12" customFormat="1" ht="39.75" customHeight="1">
      <c r="D677" s="35"/>
      <c r="E677" s="35"/>
      <c r="F677" s="4"/>
      <c r="H677" s="24"/>
      <c r="K677" s="5"/>
      <c r="L677" s="23"/>
      <c r="M677" s="23"/>
      <c r="N677" s="11"/>
      <c r="O677" s="18"/>
      <c r="P677" s="6"/>
      <c r="Q677" s="27"/>
      <c r="R677" s="13"/>
      <c r="V677" s="4"/>
      <c r="W677" s="33"/>
      <c r="X677" s="33"/>
      <c r="Y677" s="33"/>
      <c r="Z677" s="33"/>
      <c r="AA677" s="33"/>
      <c r="AB677" s="33"/>
      <c r="AC677" s="33"/>
      <c r="AD677" s="17"/>
      <c r="AE677" s="13"/>
      <c r="AF677" s="13"/>
      <c r="AG677" s="3"/>
      <c r="AH677" s="22"/>
      <c r="AI677" s="22"/>
      <c r="AJ677" s="22"/>
      <c r="AK677" s="4"/>
      <c r="AL677" s="36"/>
      <c r="AM677" s="36"/>
      <c r="AN677" s="22"/>
    </row>
    <row r="678" spans="4:40" s="12" customFormat="1" ht="39.75" customHeight="1">
      <c r="D678" s="35"/>
      <c r="E678" s="35"/>
      <c r="F678" s="4"/>
      <c r="H678" s="24"/>
      <c r="K678" s="5"/>
      <c r="L678" s="23"/>
      <c r="M678" s="23"/>
      <c r="N678" s="11"/>
      <c r="O678" s="18"/>
      <c r="P678" s="6"/>
      <c r="Q678" s="27"/>
      <c r="R678" s="13"/>
      <c r="V678" s="4"/>
      <c r="W678" s="33"/>
      <c r="X678" s="33"/>
      <c r="Y678" s="33"/>
      <c r="Z678" s="33"/>
      <c r="AA678" s="33"/>
      <c r="AB678" s="33"/>
      <c r="AC678" s="33"/>
      <c r="AD678" s="17"/>
      <c r="AE678" s="13"/>
      <c r="AF678" s="13"/>
      <c r="AG678" s="3"/>
      <c r="AH678" s="22"/>
      <c r="AI678" s="22"/>
      <c r="AJ678" s="22"/>
      <c r="AK678" s="4"/>
      <c r="AL678" s="36"/>
      <c r="AM678" s="36"/>
      <c r="AN678" s="22"/>
    </row>
    <row r="679" spans="4:40" s="12" customFormat="1" ht="39.75" customHeight="1">
      <c r="D679" s="35"/>
      <c r="E679" s="35"/>
      <c r="F679" s="4"/>
      <c r="H679" s="24"/>
      <c r="K679" s="5"/>
      <c r="L679" s="23"/>
      <c r="M679" s="23"/>
      <c r="N679" s="11"/>
      <c r="O679" s="18"/>
      <c r="P679" s="6"/>
      <c r="Q679" s="26"/>
      <c r="R679" s="13"/>
      <c r="V679" s="4"/>
      <c r="W679" s="33"/>
      <c r="X679" s="33"/>
      <c r="Y679" s="33"/>
      <c r="Z679" s="33"/>
      <c r="AA679" s="33"/>
      <c r="AB679" s="33"/>
      <c r="AC679" s="33"/>
      <c r="AD679" s="17"/>
      <c r="AE679" s="13"/>
      <c r="AF679" s="13"/>
      <c r="AG679" s="3"/>
      <c r="AH679" s="22"/>
      <c r="AI679" s="22"/>
      <c r="AJ679" s="22"/>
      <c r="AK679" s="4"/>
      <c r="AL679" s="36"/>
      <c r="AM679" s="36"/>
      <c r="AN679" s="22"/>
    </row>
    <row r="680" spans="4:40" s="12" customFormat="1" ht="39.75" customHeight="1">
      <c r="D680" s="35"/>
      <c r="E680" s="35"/>
      <c r="F680" s="4"/>
      <c r="H680" s="24"/>
      <c r="K680" s="5"/>
      <c r="L680" s="23"/>
      <c r="M680" s="23"/>
      <c r="N680" s="11"/>
      <c r="O680" s="18"/>
      <c r="P680" s="6"/>
      <c r="Q680" s="27"/>
      <c r="R680" s="13"/>
      <c r="V680" s="4"/>
      <c r="W680" s="33"/>
      <c r="X680" s="33"/>
      <c r="Y680" s="33"/>
      <c r="Z680" s="33"/>
      <c r="AA680" s="33"/>
      <c r="AB680" s="33"/>
      <c r="AC680" s="33"/>
      <c r="AD680" s="17"/>
      <c r="AE680" s="13"/>
      <c r="AF680" s="13"/>
      <c r="AG680" s="3"/>
      <c r="AH680" s="22"/>
      <c r="AI680" s="22"/>
      <c r="AJ680" s="22"/>
      <c r="AK680" s="4"/>
      <c r="AL680" s="36"/>
      <c r="AM680" s="36"/>
      <c r="AN680" s="22"/>
    </row>
    <row r="681" spans="4:40" s="12" customFormat="1" ht="39.75" customHeight="1">
      <c r="D681" s="35"/>
      <c r="E681" s="35"/>
      <c r="F681" s="4"/>
      <c r="H681" s="24"/>
      <c r="K681" s="5"/>
      <c r="L681" s="23"/>
      <c r="M681" s="23"/>
      <c r="N681" s="11"/>
      <c r="O681" s="18"/>
      <c r="P681" s="6"/>
      <c r="Q681" s="27"/>
      <c r="R681" s="13"/>
      <c r="V681" s="4"/>
      <c r="W681" s="33"/>
      <c r="X681" s="33"/>
      <c r="Y681" s="33"/>
      <c r="Z681" s="33"/>
      <c r="AA681" s="33"/>
      <c r="AB681" s="33"/>
      <c r="AC681" s="33"/>
      <c r="AD681" s="17"/>
      <c r="AE681" s="13"/>
      <c r="AF681" s="13"/>
      <c r="AG681" s="3"/>
      <c r="AH681" s="22"/>
      <c r="AI681" s="22"/>
      <c r="AJ681" s="22"/>
      <c r="AK681" s="4"/>
      <c r="AL681" s="36"/>
      <c r="AM681" s="36"/>
      <c r="AN681" s="22"/>
    </row>
    <row r="682" spans="4:40" s="12" customFormat="1" ht="39.75" customHeight="1">
      <c r="D682" s="35"/>
      <c r="E682" s="35"/>
      <c r="F682" s="4"/>
      <c r="H682" s="24"/>
      <c r="K682" s="5"/>
      <c r="L682" s="23"/>
      <c r="M682" s="23"/>
      <c r="N682" s="11"/>
      <c r="O682" s="18"/>
      <c r="P682" s="6"/>
      <c r="Q682" s="26"/>
      <c r="R682" s="13"/>
      <c r="V682" s="4"/>
      <c r="W682" s="33"/>
      <c r="X682" s="33"/>
      <c r="Y682" s="33"/>
      <c r="Z682" s="33"/>
      <c r="AA682" s="33"/>
      <c r="AB682" s="33"/>
      <c r="AC682" s="33"/>
      <c r="AD682" s="17"/>
      <c r="AE682" s="13"/>
      <c r="AF682" s="13"/>
      <c r="AG682" s="3"/>
      <c r="AH682" s="22"/>
      <c r="AI682" s="22"/>
      <c r="AJ682" s="22"/>
      <c r="AK682" s="4"/>
      <c r="AL682" s="36"/>
      <c r="AM682" s="36"/>
      <c r="AN682" s="22"/>
    </row>
    <row r="683" spans="4:40" s="12" customFormat="1" ht="39.75" customHeight="1">
      <c r="D683" s="35"/>
      <c r="E683" s="35"/>
      <c r="F683" s="4"/>
      <c r="H683" s="24"/>
      <c r="K683" s="5"/>
      <c r="L683" s="23"/>
      <c r="M683" s="23"/>
      <c r="N683" s="11"/>
      <c r="O683" s="18"/>
      <c r="P683" s="6"/>
      <c r="Q683" s="27"/>
      <c r="R683" s="13"/>
      <c r="V683" s="4"/>
      <c r="W683" s="33"/>
      <c r="X683" s="33"/>
      <c r="Y683" s="33"/>
      <c r="Z683" s="33"/>
      <c r="AA683" s="33"/>
      <c r="AB683" s="33"/>
      <c r="AC683" s="33"/>
      <c r="AD683" s="17"/>
      <c r="AE683" s="13"/>
      <c r="AF683" s="13"/>
      <c r="AG683" s="3"/>
      <c r="AH683" s="22"/>
      <c r="AI683" s="22"/>
      <c r="AJ683" s="22"/>
      <c r="AK683" s="4"/>
      <c r="AL683" s="36"/>
      <c r="AM683" s="36"/>
      <c r="AN683" s="22"/>
    </row>
    <row r="684" spans="4:40" s="12" customFormat="1" ht="39.75" customHeight="1">
      <c r="D684" s="35"/>
      <c r="E684" s="35"/>
      <c r="F684" s="4"/>
      <c r="H684" s="24"/>
      <c r="K684" s="5"/>
      <c r="L684" s="23"/>
      <c r="M684" s="23"/>
      <c r="N684" s="11"/>
      <c r="O684" s="18"/>
      <c r="P684" s="6"/>
      <c r="Q684" s="27"/>
      <c r="R684" s="13"/>
      <c r="V684" s="4"/>
      <c r="W684" s="33"/>
      <c r="X684" s="33"/>
      <c r="Y684" s="33"/>
      <c r="Z684" s="33"/>
      <c r="AA684" s="33"/>
      <c r="AB684" s="33"/>
      <c r="AC684" s="33"/>
      <c r="AD684" s="17"/>
      <c r="AE684" s="13"/>
      <c r="AF684" s="13"/>
      <c r="AG684" s="3"/>
      <c r="AH684" s="22"/>
      <c r="AI684" s="22"/>
      <c r="AJ684" s="22"/>
      <c r="AK684" s="4"/>
      <c r="AL684" s="36"/>
      <c r="AM684" s="36"/>
      <c r="AN684" s="22"/>
    </row>
    <row r="685" spans="4:40" s="12" customFormat="1" ht="39.75" customHeight="1">
      <c r="D685" s="35"/>
      <c r="E685" s="35"/>
      <c r="F685" s="4"/>
      <c r="H685" s="24"/>
      <c r="K685" s="5"/>
      <c r="L685" s="23"/>
      <c r="M685" s="23"/>
      <c r="N685" s="11"/>
      <c r="O685" s="18"/>
      <c r="P685" s="6"/>
      <c r="Q685" s="27"/>
      <c r="R685" s="13"/>
      <c r="V685" s="4"/>
      <c r="W685" s="33"/>
      <c r="X685" s="33"/>
      <c r="Y685" s="33"/>
      <c r="Z685" s="33"/>
      <c r="AA685" s="33"/>
      <c r="AB685" s="33"/>
      <c r="AC685" s="33"/>
      <c r="AD685" s="17"/>
      <c r="AE685" s="13"/>
      <c r="AF685" s="13"/>
      <c r="AG685" s="3"/>
      <c r="AH685" s="22"/>
      <c r="AI685" s="22"/>
      <c r="AJ685" s="22"/>
      <c r="AK685" s="4"/>
      <c r="AL685" s="36"/>
      <c r="AM685" s="36"/>
      <c r="AN685" s="22"/>
    </row>
    <row r="686" spans="4:40" s="12" customFormat="1" ht="39.75" customHeight="1">
      <c r="D686" s="35"/>
      <c r="E686" s="35"/>
      <c r="F686" s="4"/>
      <c r="H686" s="24"/>
      <c r="K686" s="5"/>
      <c r="L686" s="23"/>
      <c r="M686" s="23"/>
      <c r="N686" s="11"/>
      <c r="O686" s="18"/>
      <c r="P686" s="6"/>
      <c r="Q686" s="27"/>
      <c r="R686" s="13"/>
      <c r="V686" s="4"/>
      <c r="W686" s="33"/>
      <c r="X686" s="33"/>
      <c r="Y686" s="33"/>
      <c r="Z686" s="33"/>
      <c r="AA686" s="33"/>
      <c r="AB686" s="33"/>
      <c r="AC686" s="33"/>
      <c r="AD686" s="17"/>
      <c r="AE686" s="13"/>
      <c r="AF686" s="13"/>
      <c r="AG686" s="3"/>
      <c r="AH686" s="22"/>
      <c r="AI686" s="22"/>
      <c r="AJ686" s="22"/>
      <c r="AK686" s="4"/>
      <c r="AL686" s="36"/>
      <c r="AM686" s="36"/>
      <c r="AN686" s="22"/>
    </row>
    <row r="687" spans="4:40" s="12" customFormat="1" ht="39.75" customHeight="1">
      <c r="D687" s="35"/>
      <c r="E687" s="35"/>
      <c r="F687" s="4"/>
      <c r="H687" s="24"/>
      <c r="K687" s="5"/>
      <c r="L687" s="13"/>
      <c r="M687" s="13"/>
      <c r="N687" s="11"/>
      <c r="O687" s="18"/>
      <c r="P687" s="6"/>
      <c r="Q687" s="27"/>
      <c r="R687" s="13"/>
      <c r="V687" s="4"/>
      <c r="W687" s="33"/>
      <c r="X687" s="33"/>
      <c r="Y687" s="33"/>
      <c r="Z687" s="33"/>
      <c r="AA687" s="33"/>
      <c r="AB687" s="33"/>
      <c r="AC687" s="33"/>
      <c r="AD687" s="17"/>
      <c r="AE687" s="13"/>
      <c r="AF687" s="13"/>
      <c r="AG687" s="3"/>
      <c r="AH687" s="22"/>
      <c r="AI687" s="22"/>
      <c r="AJ687" s="22"/>
      <c r="AK687" s="4"/>
      <c r="AL687" s="36"/>
      <c r="AM687" s="36"/>
      <c r="AN687" s="22"/>
    </row>
    <row r="688" spans="4:40" s="12" customFormat="1" ht="39.75" customHeight="1">
      <c r="D688" s="35"/>
      <c r="E688" s="35"/>
      <c r="F688" s="4"/>
      <c r="H688" s="24"/>
      <c r="K688" s="5"/>
      <c r="L688" s="23"/>
      <c r="M688" s="23"/>
      <c r="N688" s="11"/>
      <c r="O688" s="18"/>
      <c r="P688" s="6"/>
      <c r="Q688" s="27"/>
      <c r="R688" s="13"/>
      <c r="V688" s="4"/>
      <c r="W688" s="33"/>
      <c r="X688" s="33"/>
      <c r="Y688" s="33"/>
      <c r="Z688" s="33"/>
      <c r="AA688" s="33"/>
      <c r="AB688" s="33"/>
      <c r="AC688" s="33"/>
      <c r="AD688" s="17"/>
      <c r="AE688" s="13"/>
      <c r="AF688" s="13"/>
      <c r="AG688" s="3"/>
      <c r="AH688" s="22"/>
      <c r="AI688" s="22"/>
      <c r="AJ688" s="22"/>
      <c r="AK688" s="4"/>
      <c r="AL688" s="36"/>
      <c r="AM688" s="36"/>
      <c r="AN688" s="22"/>
    </row>
    <row r="689" spans="4:40" s="12" customFormat="1" ht="39.75" customHeight="1">
      <c r="D689" s="35"/>
      <c r="E689" s="35"/>
      <c r="F689" s="4"/>
      <c r="H689" s="24"/>
      <c r="K689" s="5"/>
      <c r="L689" s="23"/>
      <c r="M689" s="23"/>
      <c r="N689" s="11"/>
      <c r="O689" s="18"/>
      <c r="P689" s="6"/>
      <c r="Q689" s="27"/>
      <c r="R689" s="13"/>
      <c r="V689" s="4"/>
      <c r="W689" s="33"/>
      <c r="X689" s="33"/>
      <c r="Y689" s="33"/>
      <c r="Z689" s="33"/>
      <c r="AA689" s="33"/>
      <c r="AB689" s="33"/>
      <c r="AC689" s="33"/>
      <c r="AD689" s="17"/>
      <c r="AE689" s="13"/>
      <c r="AF689" s="13"/>
      <c r="AG689" s="3"/>
      <c r="AH689" s="22"/>
      <c r="AI689" s="22"/>
      <c r="AJ689" s="22"/>
      <c r="AK689" s="4"/>
      <c r="AL689" s="36"/>
      <c r="AM689" s="36"/>
      <c r="AN689" s="22"/>
    </row>
    <row r="690" spans="4:40" s="12" customFormat="1" ht="39.75" customHeight="1">
      <c r="D690" s="35"/>
      <c r="E690" s="35"/>
      <c r="F690" s="4"/>
      <c r="H690" s="24"/>
      <c r="K690" s="5"/>
      <c r="L690" s="23"/>
      <c r="M690" s="23"/>
      <c r="N690" s="11"/>
      <c r="O690" s="18"/>
      <c r="P690" s="6"/>
      <c r="Q690" s="27"/>
      <c r="R690" s="13"/>
      <c r="V690" s="4"/>
      <c r="W690" s="33"/>
      <c r="X690" s="33"/>
      <c r="Y690" s="33"/>
      <c r="Z690" s="33"/>
      <c r="AA690" s="33"/>
      <c r="AB690" s="33"/>
      <c r="AC690" s="33"/>
      <c r="AD690" s="17"/>
      <c r="AE690" s="13"/>
      <c r="AF690" s="13"/>
      <c r="AG690" s="3"/>
      <c r="AH690" s="22"/>
      <c r="AI690" s="22"/>
      <c r="AJ690" s="22"/>
      <c r="AK690" s="4"/>
      <c r="AL690" s="36"/>
      <c r="AM690" s="36"/>
      <c r="AN690" s="22"/>
    </row>
    <row r="691" spans="4:40" s="12" customFormat="1" ht="39.75" customHeight="1">
      <c r="D691" s="35"/>
      <c r="E691" s="35"/>
      <c r="F691" s="4"/>
      <c r="H691" s="24"/>
      <c r="K691" s="5"/>
      <c r="L691" s="23"/>
      <c r="M691" s="23"/>
      <c r="N691" s="11"/>
      <c r="O691" s="18"/>
      <c r="P691" s="6"/>
      <c r="Q691" s="27"/>
      <c r="R691" s="13"/>
      <c r="V691" s="4"/>
      <c r="W691" s="33"/>
      <c r="X691" s="33"/>
      <c r="Y691" s="33"/>
      <c r="Z691" s="33"/>
      <c r="AA691" s="33"/>
      <c r="AB691" s="33"/>
      <c r="AC691" s="33"/>
      <c r="AD691" s="17"/>
      <c r="AE691" s="13"/>
      <c r="AF691" s="13"/>
      <c r="AG691" s="3"/>
      <c r="AH691" s="22"/>
      <c r="AI691" s="22"/>
      <c r="AJ691" s="22"/>
      <c r="AK691" s="4"/>
      <c r="AL691" s="36"/>
      <c r="AM691" s="36"/>
      <c r="AN691" s="22"/>
    </row>
    <row r="692" spans="4:40" s="12" customFormat="1" ht="39.75" customHeight="1">
      <c r="D692" s="35"/>
      <c r="E692" s="35"/>
      <c r="F692" s="4"/>
      <c r="H692" s="24"/>
      <c r="K692" s="5"/>
      <c r="L692" s="23"/>
      <c r="M692" s="23"/>
      <c r="N692" s="11"/>
      <c r="O692" s="18"/>
      <c r="P692" s="6"/>
      <c r="Q692" s="27"/>
      <c r="R692" s="13"/>
      <c r="V692" s="4"/>
      <c r="W692" s="33"/>
      <c r="X692" s="33"/>
      <c r="Y692" s="33"/>
      <c r="Z692" s="33"/>
      <c r="AA692" s="33"/>
      <c r="AB692" s="33"/>
      <c r="AC692" s="33"/>
      <c r="AD692" s="17"/>
      <c r="AE692" s="13"/>
      <c r="AF692" s="13"/>
      <c r="AG692" s="3"/>
      <c r="AH692" s="22"/>
      <c r="AI692" s="22"/>
      <c r="AJ692" s="22"/>
      <c r="AK692" s="4"/>
      <c r="AL692" s="36"/>
      <c r="AM692" s="36"/>
      <c r="AN692" s="22"/>
    </row>
    <row r="693" spans="4:40" s="12" customFormat="1" ht="39.75" customHeight="1">
      <c r="D693" s="35"/>
      <c r="E693" s="35"/>
      <c r="F693" s="4"/>
      <c r="H693" s="24"/>
      <c r="K693" s="5"/>
      <c r="L693" s="23"/>
      <c r="M693" s="23"/>
      <c r="N693" s="11"/>
      <c r="O693" s="18"/>
      <c r="P693" s="6"/>
      <c r="Q693" s="27"/>
      <c r="R693" s="13"/>
      <c r="V693" s="4"/>
      <c r="W693" s="33"/>
      <c r="X693" s="33"/>
      <c r="Y693" s="33"/>
      <c r="Z693" s="33"/>
      <c r="AA693" s="33"/>
      <c r="AB693" s="33"/>
      <c r="AC693" s="33"/>
      <c r="AD693" s="17"/>
      <c r="AE693" s="13"/>
      <c r="AF693" s="13"/>
      <c r="AG693" s="3"/>
      <c r="AH693" s="22"/>
      <c r="AI693" s="22"/>
      <c r="AJ693" s="22"/>
      <c r="AK693" s="4"/>
      <c r="AL693" s="36"/>
      <c r="AM693" s="36"/>
      <c r="AN693" s="22"/>
    </row>
    <row r="694" spans="4:40" s="12" customFormat="1" ht="39.75" customHeight="1">
      <c r="D694" s="35"/>
      <c r="E694" s="35"/>
      <c r="F694" s="4"/>
      <c r="H694" s="24"/>
      <c r="K694" s="5"/>
      <c r="L694" s="23"/>
      <c r="M694" s="23"/>
      <c r="N694" s="11"/>
      <c r="O694" s="18"/>
      <c r="P694" s="6"/>
      <c r="Q694" s="27"/>
      <c r="R694" s="13"/>
      <c r="V694" s="4"/>
      <c r="W694" s="33"/>
      <c r="X694" s="33"/>
      <c r="Y694" s="33"/>
      <c r="Z694" s="33"/>
      <c r="AA694" s="33"/>
      <c r="AB694" s="33"/>
      <c r="AC694" s="33"/>
      <c r="AD694" s="17"/>
      <c r="AE694" s="13"/>
      <c r="AF694" s="13"/>
      <c r="AG694" s="3"/>
      <c r="AH694" s="22"/>
      <c r="AI694" s="22"/>
      <c r="AJ694" s="22"/>
      <c r="AK694" s="4"/>
      <c r="AL694" s="36"/>
      <c r="AM694" s="36"/>
      <c r="AN694" s="22"/>
    </row>
    <row r="695" spans="4:40" s="12" customFormat="1" ht="39.75" customHeight="1">
      <c r="D695" s="35"/>
      <c r="E695" s="35"/>
      <c r="F695" s="4"/>
      <c r="H695" s="24"/>
      <c r="K695" s="5"/>
      <c r="L695" s="23"/>
      <c r="M695" s="23"/>
      <c r="N695" s="11"/>
      <c r="O695" s="18"/>
      <c r="P695" s="6"/>
      <c r="Q695" s="27"/>
      <c r="R695" s="13"/>
      <c r="V695" s="4"/>
      <c r="W695" s="33"/>
      <c r="X695" s="33"/>
      <c r="Y695" s="33"/>
      <c r="Z695" s="33"/>
      <c r="AA695" s="33"/>
      <c r="AB695" s="33"/>
      <c r="AC695" s="33"/>
      <c r="AD695" s="17"/>
      <c r="AE695" s="13"/>
      <c r="AF695" s="13"/>
      <c r="AG695" s="3"/>
      <c r="AH695" s="22"/>
      <c r="AI695" s="22"/>
      <c r="AJ695" s="22"/>
      <c r="AK695" s="4"/>
      <c r="AL695" s="36"/>
      <c r="AM695" s="36"/>
      <c r="AN695" s="22"/>
    </row>
    <row r="696" spans="4:40" s="12" customFormat="1" ht="39.75" customHeight="1">
      <c r="D696" s="35"/>
      <c r="E696" s="35"/>
      <c r="F696" s="4"/>
      <c r="H696" s="24"/>
      <c r="K696" s="5"/>
      <c r="L696" s="23"/>
      <c r="M696" s="23"/>
      <c r="N696" s="11"/>
      <c r="O696" s="18"/>
      <c r="P696" s="6"/>
      <c r="Q696" s="27"/>
      <c r="R696" s="13"/>
      <c r="V696" s="4"/>
      <c r="W696" s="33"/>
      <c r="X696" s="33"/>
      <c r="Y696" s="33"/>
      <c r="Z696" s="33"/>
      <c r="AA696" s="33"/>
      <c r="AB696" s="33"/>
      <c r="AC696" s="33"/>
      <c r="AD696" s="17"/>
      <c r="AE696" s="13"/>
      <c r="AF696" s="13"/>
      <c r="AG696" s="3"/>
      <c r="AH696" s="22"/>
      <c r="AI696" s="22"/>
      <c r="AJ696" s="22"/>
      <c r="AK696" s="4"/>
      <c r="AL696" s="36"/>
      <c r="AM696" s="36"/>
      <c r="AN696" s="22"/>
    </row>
    <row r="697" spans="4:40" s="12" customFormat="1" ht="39.75" customHeight="1">
      <c r="D697" s="35"/>
      <c r="E697" s="35"/>
      <c r="F697" s="4"/>
      <c r="H697" s="24"/>
      <c r="K697" s="5"/>
      <c r="L697" s="23"/>
      <c r="M697" s="23"/>
      <c r="N697" s="11"/>
      <c r="O697" s="18"/>
      <c r="P697" s="6"/>
      <c r="Q697" s="27"/>
      <c r="R697" s="13"/>
      <c r="V697" s="4"/>
      <c r="W697" s="33"/>
      <c r="X697" s="33"/>
      <c r="Y697" s="33"/>
      <c r="Z697" s="33"/>
      <c r="AA697" s="33"/>
      <c r="AB697" s="33"/>
      <c r="AC697" s="33"/>
      <c r="AD697" s="17"/>
      <c r="AE697" s="13"/>
      <c r="AF697" s="13"/>
      <c r="AG697" s="3"/>
      <c r="AH697" s="22"/>
      <c r="AI697" s="22"/>
      <c r="AJ697" s="22"/>
      <c r="AK697" s="4"/>
      <c r="AL697" s="36"/>
      <c r="AM697" s="36"/>
      <c r="AN697" s="22"/>
    </row>
    <row r="698" spans="4:40" s="12" customFormat="1" ht="39.75" customHeight="1">
      <c r="D698" s="35"/>
      <c r="E698" s="35"/>
      <c r="F698" s="4"/>
      <c r="H698" s="24"/>
      <c r="K698" s="5"/>
      <c r="L698" s="23"/>
      <c r="M698" s="23"/>
      <c r="N698" s="11"/>
      <c r="O698" s="18"/>
      <c r="P698" s="6"/>
      <c r="Q698" s="25"/>
      <c r="R698" s="13"/>
      <c r="V698" s="4"/>
      <c r="W698" s="33"/>
      <c r="X698" s="33"/>
      <c r="Y698" s="33"/>
      <c r="Z698" s="33"/>
      <c r="AA698" s="33"/>
      <c r="AB698" s="33"/>
      <c r="AC698" s="33"/>
      <c r="AD698" s="17"/>
      <c r="AE698" s="13"/>
      <c r="AF698" s="13"/>
      <c r="AG698" s="3"/>
      <c r="AH698" s="22"/>
      <c r="AI698" s="22"/>
      <c r="AJ698" s="22"/>
      <c r="AK698" s="4"/>
      <c r="AL698" s="36"/>
      <c r="AM698" s="36"/>
      <c r="AN698" s="22"/>
    </row>
    <row r="699" spans="4:40" s="12" customFormat="1" ht="39.75" customHeight="1">
      <c r="D699" s="35"/>
      <c r="E699" s="35"/>
      <c r="F699" s="4"/>
      <c r="H699" s="24"/>
      <c r="K699" s="5"/>
      <c r="L699" s="23"/>
      <c r="M699" s="23"/>
      <c r="N699" s="11"/>
      <c r="O699" s="18"/>
      <c r="P699" s="6"/>
      <c r="Q699" s="27"/>
      <c r="R699" s="13"/>
      <c r="V699" s="4"/>
      <c r="W699" s="33"/>
      <c r="X699" s="33"/>
      <c r="Y699" s="33"/>
      <c r="Z699" s="33"/>
      <c r="AA699" s="33"/>
      <c r="AB699" s="33"/>
      <c r="AC699" s="33"/>
      <c r="AD699" s="17"/>
      <c r="AE699" s="13"/>
      <c r="AF699" s="13"/>
      <c r="AG699" s="3"/>
      <c r="AH699" s="22"/>
      <c r="AI699" s="22"/>
      <c r="AJ699" s="22"/>
      <c r="AK699" s="4"/>
      <c r="AL699" s="36"/>
      <c r="AM699" s="36"/>
      <c r="AN699" s="22"/>
    </row>
    <row r="700" spans="4:40" s="12" customFormat="1" ht="39.75" customHeight="1">
      <c r="D700" s="35"/>
      <c r="E700" s="35"/>
      <c r="F700" s="4"/>
      <c r="H700" s="24"/>
      <c r="K700" s="5"/>
      <c r="L700" s="23"/>
      <c r="M700" s="23"/>
      <c r="N700" s="11"/>
      <c r="O700" s="18"/>
      <c r="P700" s="6"/>
      <c r="Q700" s="27"/>
      <c r="R700" s="13"/>
      <c r="V700" s="4"/>
      <c r="W700" s="33"/>
      <c r="X700" s="33"/>
      <c r="Y700" s="33"/>
      <c r="Z700" s="33"/>
      <c r="AA700" s="33"/>
      <c r="AB700" s="33"/>
      <c r="AC700" s="33"/>
      <c r="AD700" s="17"/>
      <c r="AE700" s="13"/>
      <c r="AF700" s="13"/>
      <c r="AG700" s="3"/>
      <c r="AH700" s="22"/>
      <c r="AI700" s="22"/>
      <c r="AJ700" s="22"/>
      <c r="AK700" s="4"/>
      <c r="AL700" s="36"/>
      <c r="AM700" s="36"/>
      <c r="AN700" s="22"/>
    </row>
    <row r="701" spans="4:40" s="12" customFormat="1" ht="39.75" customHeight="1">
      <c r="D701" s="35"/>
      <c r="E701" s="35"/>
      <c r="F701" s="4"/>
      <c r="H701" s="24"/>
      <c r="K701" s="5"/>
      <c r="L701" s="23"/>
      <c r="M701" s="23"/>
      <c r="N701" s="11"/>
      <c r="O701" s="18"/>
      <c r="P701" s="6"/>
      <c r="Q701" s="27"/>
      <c r="R701" s="13"/>
      <c r="V701" s="4"/>
      <c r="W701" s="33"/>
      <c r="X701" s="33"/>
      <c r="Y701" s="33"/>
      <c r="Z701" s="33"/>
      <c r="AA701" s="33"/>
      <c r="AB701" s="33"/>
      <c r="AC701" s="33"/>
      <c r="AD701" s="17"/>
      <c r="AE701" s="13"/>
      <c r="AF701" s="13"/>
      <c r="AG701" s="3"/>
      <c r="AH701" s="22"/>
      <c r="AI701" s="22"/>
      <c r="AJ701" s="22"/>
      <c r="AK701" s="4"/>
      <c r="AL701" s="36"/>
      <c r="AM701" s="36"/>
      <c r="AN701" s="22"/>
    </row>
    <row r="702" spans="4:40" s="12" customFormat="1" ht="39.75" customHeight="1">
      <c r="D702" s="35"/>
      <c r="E702" s="35"/>
      <c r="F702" s="4"/>
      <c r="H702" s="24"/>
      <c r="K702" s="5"/>
      <c r="L702" s="23"/>
      <c r="M702" s="23"/>
      <c r="N702" s="11"/>
      <c r="O702" s="18"/>
      <c r="P702" s="6"/>
      <c r="Q702" s="27"/>
      <c r="R702" s="13"/>
      <c r="V702" s="4"/>
      <c r="W702" s="33"/>
      <c r="X702" s="33"/>
      <c r="Y702" s="33"/>
      <c r="Z702" s="33"/>
      <c r="AA702" s="33"/>
      <c r="AB702" s="33"/>
      <c r="AC702" s="33"/>
      <c r="AD702" s="17"/>
      <c r="AE702" s="13"/>
      <c r="AF702" s="13"/>
      <c r="AG702" s="3"/>
      <c r="AH702" s="22"/>
      <c r="AI702" s="22"/>
      <c r="AJ702" s="22"/>
      <c r="AK702" s="4"/>
      <c r="AL702" s="36"/>
      <c r="AM702" s="36"/>
      <c r="AN702" s="22"/>
    </row>
    <row r="703" spans="4:40" s="12" customFormat="1" ht="39.75" customHeight="1">
      <c r="D703" s="35"/>
      <c r="E703" s="35"/>
      <c r="F703" s="4"/>
      <c r="H703" s="24"/>
      <c r="K703" s="5"/>
      <c r="L703" s="23"/>
      <c r="M703" s="23"/>
      <c r="N703" s="11"/>
      <c r="O703" s="18"/>
      <c r="P703" s="6"/>
      <c r="Q703" s="27"/>
      <c r="R703" s="13"/>
      <c r="V703" s="4"/>
      <c r="W703" s="33"/>
      <c r="X703" s="33"/>
      <c r="Y703" s="33"/>
      <c r="Z703" s="33"/>
      <c r="AA703" s="33"/>
      <c r="AB703" s="33"/>
      <c r="AC703" s="33"/>
      <c r="AD703" s="17"/>
      <c r="AE703" s="13"/>
      <c r="AF703" s="13"/>
      <c r="AG703" s="3"/>
      <c r="AH703" s="22"/>
      <c r="AI703" s="22"/>
      <c r="AJ703" s="22"/>
      <c r="AK703" s="4"/>
      <c r="AL703" s="36"/>
      <c r="AM703" s="36"/>
      <c r="AN703" s="22"/>
    </row>
    <row r="704" spans="4:40" s="12" customFormat="1" ht="39.75" customHeight="1">
      <c r="D704" s="35"/>
      <c r="E704" s="35"/>
      <c r="F704" s="4"/>
      <c r="H704" s="24"/>
      <c r="K704" s="5"/>
      <c r="L704" s="23"/>
      <c r="M704" s="23"/>
      <c r="N704" s="11"/>
      <c r="O704" s="18"/>
      <c r="P704" s="6"/>
      <c r="Q704" s="27"/>
      <c r="R704" s="13"/>
      <c r="V704" s="4"/>
      <c r="W704" s="33"/>
      <c r="X704" s="33"/>
      <c r="Y704" s="33"/>
      <c r="Z704" s="33"/>
      <c r="AA704" s="33"/>
      <c r="AB704" s="33"/>
      <c r="AC704" s="33"/>
      <c r="AD704" s="17"/>
      <c r="AE704" s="13"/>
      <c r="AF704" s="13"/>
      <c r="AG704" s="3"/>
      <c r="AH704" s="22"/>
      <c r="AI704" s="22"/>
      <c r="AJ704" s="22"/>
      <c r="AK704" s="4"/>
      <c r="AL704" s="36"/>
      <c r="AM704" s="36"/>
      <c r="AN704" s="22"/>
    </row>
    <row r="705" spans="4:40" s="12" customFormat="1" ht="39.75" customHeight="1">
      <c r="D705" s="35"/>
      <c r="E705" s="35"/>
      <c r="F705" s="4"/>
      <c r="H705" s="24"/>
      <c r="K705" s="5"/>
      <c r="L705" s="23"/>
      <c r="M705" s="23"/>
      <c r="N705" s="11"/>
      <c r="O705" s="18"/>
      <c r="P705" s="6"/>
      <c r="Q705" s="27"/>
      <c r="R705" s="13"/>
      <c r="V705" s="4"/>
      <c r="W705" s="33"/>
      <c r="X705" s="33"/>
      <c r="Y705" s="33"/>
      <c r="Z705" s="33"/>
      <c r="AA705" s="33"/>
      <c r="AB705" s="33"/>
      <c r="AC705" s="33"/>
      <c r="AD705" s="17"/>
      <c r="AE705" s="13"/>
      <c r="AF705" s="13"/>
      <c r="AG705" s="3"/>
      <c r="AH705" s="22"/>
      <c r="AI705" s="22"/>
      <c r="AJ705" s="22"/>
      <c r="AK705" s="4"/>
      <c r="AL705" s="36"/>
      <c r="AM705" s="36"/>
      <c r="AN705" s="22"/>
    </row>
    <row r="706" spans="4:40" s="12" customFormat="1" ht="39.75" customHeight="1">
      <c r="D706" s="35"/>
      <c r="E706" s="35"/>
      <c r="F706" s="4"/>
      <c r="H706" s="24"/>
      <c r="K706" s="5"/>
      <c r="L706" s="23"/>
      <c r="M706" s="23"/>
      <c r="N706" s="11"/>
      <c r="O706" s="18"/>
      <c r="P706" s="6"/>
      <c r="Q706" s="27"/>
      <c r="R706" s="13"/>
      <c r="V706" s="4"/>
      <c r="W706" s="33"/>
      <c r="X706" s="33"/>
      <c r="Y706" s="33"/>
      <c r="Z706" s="33"/>
      <c r="AA706" s="33"/>
      <c r="AB706" s="33"/>
      <c r="AC706" s="33"/>
      <c r="AD706" s="17"/>
      <c r="AE706" s="13"/>
      <c r="AF706" s="13"/>
      <c r="AG706" s="3"/>
      <c r="AH706" s="22"/>
      <c r="AI706" s="22"/>
      <c r="AJ706" s="22"/>
      <c r="AK706" s="4"/>
      <c r="AL706" s="36"/>
      <c r="AM706" s="36"/>
      <c r="AN706" s="22"/>
    </row>
    <row r="707" spans="4:40" s="12" customFormat="1" ht="39.75" customHeight="1">
      <c r="D707" s="35"/>
      <c r="E707" s="35"/>
      <c r="F707" s="4"/>
      <c r="H707" s="24"/>
      <c r="K707" s="5"/>
      <c r="L707" s="23"/>
      <c r="M707" s="23"/>
      <c r="N707" s="11"/>
      <c r="O707" s="18"/>
      <c r="P707" s="6"/>
      <c r="Q707" s="27"/>
      <c r="R707" s="13"/>
      <c r="V707" s="4"/>
      <c r="W707" s="33"/>
      <c r="X707" s="33"/>
      <c r="Y707" s="33"/>
      <c r="Z707" s="33"/>
      <c r="AA707" s="33"/>
      <c r="AB707" s="33"/>
      <c r="AC707" s="33"/>
      <c r="AD707" s="17"/>
      <c r="AE707" s="13"/>
      <c r="AF707" s="13"/>
      <c r="AG707" s="3"/>
      <c r="AH707" s="22"/>
      <c r="AI707" s="22"/>
      <c r="AJ707" s="22"/>
      <c r="AK707" s="4"/>
      <c r="AL707" s="36"/>
      <c r="AM707" s="36"/>
      <c r="AN707" s="22"/>
    </row>
    <row r="708" spans="4:40" s="12" customFormat="1" ht="39.75" customHeight="1">
      <c r="D708" s="35"/>
      <c r="E708" s="35"/>
      <c r="F708" s="4"/>
      <c r="H708" s="24"/>
      <c r="K708" s="5"/>
      <c r="L708" s="23"/>
      <c r="M708" s="23"/>
      <c r="N708" s="11"/>
      <c r="O708" s="18"/>
      <c r="P708" s="6"/>
      <c r="Q708" s="26"/>
      <c r="R708" s="13"/>
      <c r="V708" s="4"/>
      <c r="W708" s="33"/>
      <c r="X708" s="33"/>
      <c r="Y708" s="33"/>
      <c r="Z708" s="33"/>
      <c r="AA708" s="33"/>
      <c r="AB708" s="33"/>
      <c r="AC708" s="33"/>
      <c r="AD708" s="17"/>
      <c r="AE708" s="13"/>
      <c r="AF708" s="13"/>
      <c r="AG708" s="3"/>
      <c r="AH708" s="22"/>
      <c r="AI708" s="22"/>
      <c r="AJ708" s="22"/>
      <c r="AK708" s="4"/>
      <c r="AL708" s="36"/>
      <c r="AM708" s="36"/>
      <c r="AN708" s="22"/>
    </row>
    <row r="709" spans="4:40" s="12" customFormat="1" ht="39.75" customHeight="1">
      <c r="D709" s="35"/>
      <c r="E709" s="35"/>
      <c r="F709" s="4"/>
      <c r="H709" s="24"/>
      <c r="K709" s="5"/>
      <c r="L709" s="23"/>
      <c r="M709" s="23"/>
      <c r="N709" s="11"/>
      <c r="O709" s="18"/>
      <c r="P709" s="6"/>
      <c r="Q709" s="27"/>
      <c r="R709" s="13"/>
      <c r="V709" s="4"/>
      <c r="W709" s="33"/>
      <c r="X709" s="33"/>
      <c r="Y709" s="33"/>
      <c r="Z709" s="33"/>
      <c r="AA709" s="33"/>
      <c r="AB709" s="33"/>
      <c r="AC709" s="33"/>
      <c r="AD709" s="17"/>
      <c r="AE709" s="13"/>
      <c r="AF709" s="13"/>
      <c r="AG709" s="3"/>
      <c r="AH709" s="22"/>
      <c r="AI709" s="22"/>
      <c r="AJ709" s="22"/>
      <c r="AK709" s="4"/>
      <c r="AL709" s="36"/>
      <c r="AM709" s="36"/>
      <c r="AN709" s="22"/>
    </row>
    <row r="710" spans="4:40" s="12" customFormat="1" ht="39.75" customHeight="1">
      <c r="D710" s="35"/>
      <c r="E710" s="35"/>
      <c r="F710" s="4"/>
      <c r="H710" s="24"/>
      <c r="K710" s="5"/>
      <c r="L710" s="23"/>
      <c r="M710" s="23"/>
      <c r="N710" s="11"/>
      <c r="O710" s="18"/>
      <c r="P710" s="6"/>
      <c r="Q710" s="27"/>
      <c r="R710" s="13"/>
      <c r="V710" s="4"/>
      <c r="W710" s="33"/>
      <c r="X710" s="33"/>
      <c r="Y710" s="33"/>
      <c r="Z710" s="33"/>
      <c r="AA710" s="33"/>
      <c r="AB710" s="33"/>
      <c r="AC710" s="33"/>
      <c r="AD710" s="17"/>
      <c r="AE710" s="13"/>
      <c r="AF710" s="13"/>
      <c r="AG710" s="3"/>
      <c r="AH710" s="22"/>
      <c r="AI710" s="22"/>
      <c r="AJ710" s="22"/>
      <c r="AK710" s="4"/>
      <c r="AL710" s="36"/>
      <c r="AM710" s="36"/>
      <c r="AN710" s="22"/>
    </row>
    <row r="711" spans="4:40" s="12" customFormat="1" ht="39.75" customHeight="1">
      <c r="D711" s="35"/>
      <c r="E711" s="35"/>
      <c r="F711" s="4"/>
      <c r="H711" s="24"/>
      <c r="K711" s="5"/>
      <c r="L711" s="23"/>
      <c r="M711" s="23"/>
      <c r="N711" s="11"/>
      <c r="O711" s="18"/>
      <c r="P711" s="6"/>
      <c r="Q711" s="27"/>
      <c r="R711" s="13"/>
      <c r="V711" s="4"/>
      <c r="W711" s="33"/>
      <c r="X711" s="33"/>
      <c r="Y711" s="33"/>
      <c r="Z711" s="33"/>
      <c r="AA711" s="33"/>
      <c r="AB711" s="33"/>
      <c r="AC711" s="33"/>
      <c r="AD711" s="17"/>
      <c r="AE711" s="13"/>
      <c r="AF711" s="13"/>
      <c r="AG711" s="3"/>
      <c r="AH711" s="22"/>
      <c r="AI711" s="22"/>
      <c r="AJ711" s="22"/>
      <c r="AK711" s="4"/>
      <c r="AL711" s="36"/>
      <c r="AM711" s="36"/>
      <c r="AN711" s="22"/>
    </row>
    <row r="712" spans="4:40" s="12" customFormat="1" ht="39.75" customHeight="1">
      <c r="D712" s="35"/>
      <c r="E712" s="35"/>
      <c r="F712" s="4"/>
      <c r="H712" s="24"/>
      <c r="K712" s="5"/>
      <c r="L712" s="23"/>
      <c r="M712" s="23"/>
      <c r="N712" s="11"/>
      <c r="O712" s="18"/>
      <c r="P712" s="6"/>
      <c r="Q712" s="27"/>
      <c r="R712" s="13"/>
      <c r="V712" s="4"/>
      <c r="W712" s="33"/>
      <c r="X712" s="33"/>
      <c r="Y712" s="33"/>
      <c r="Z712" s="33"/>
      <c r="AA712" s="33"/>
      <c r="AB712" s="33"/>
      <c r="AC712" s="33"/>
      <c r="AD712" s="17"/>
      <c r="AE712" s="13"/>
      <c r="AF712" s="13"/>
      <c r="AG712" s="3"/>
      <c r="AH712" s="22"/>
      <c r="AI712" s="22"/>
      <c r="AJ712" s="22"/>
      <c r="AK712" s="4"/>
      <c r="AL712" s="36"/>
      <c r="AM712" s="36"/>
      <c r="AN712" s="22"/>
    </row>
    <row r="713" spans="4:40" s="12" customFormat="1" ht="39.75" customHeight="1">
      <c r="D713" s="35"/>
      <c r="E713" s="35"/>
      <c r="F713" s="4"/>
      <c r="H713" s="24"/>
      <c r="K713" s="5"/>
      <c r="L713" s="23"/>
      <c r="M713" s="23"/>
      <c r="N713" s="11"/>
      <c r="O713" s="18"/>
      <c r="P713" s="6"/>
      <c r="Q713" s="27"/>
      <c r="R713" s="13"/>
      <c r="V713" s="4"/>
      <c r="W713" s="33"/>
      <c r="X713" s="33"/>
      <c r="Y713" s="33"/>
      <c r="Z713" s="33"/>
      <c r="AA713" s="33"/>
      <c r="AB713" s="33"/>
      <c r="AC713" s="33"/>
      <c r="AD713" s="17"/>
      <c r="AE713" s="13"/>
      <c r="AF713" s="13"/>
      <c r="AG713" s="3"/>
      <c r="AH713" s="22"/>
      <c r="AI713" s="22"/>
      <c r="AJ713" s="22"/>
      <c r="AK713" s="4"/>
      <c r="AL713" s="36"/>
      <c r="AM713" s="36"/>
      <c r="AN713" s="22"/>
    </row>
    <row r="714" spans="4:40" s="12" customFormat="1" ht="39.75" customHeight="1">
      <c r="D714" s="35"/>
      <c r="E714" s="35"/>
      <c r="F714" s="4"/>
      <c r="H714" s="24"/>
      <c r="K714" s="5"/>
      <c r="L714" s="23"/>
      <c r="M714" s="23"/>
      <c r="N714" s="11"/>
      <c r="O714" s="18"/>
      <c r="P714" s="6"/>
      <c r="Q714" s="27"/>
      <c r="R714" s="13"/>
      <c r="V714" s="4"/>
      <c r="W714" s="33"/>
      <c r="X714" s="33"/>
      <c r="Y714" s="33"/>
      <c r="Z714" s="33"/>
      <c r="AA714" s="33"/>
      <c r="AB714" s="33"/>
      <c r="AC714" s="33"/>
      <c r="AD714" s="17"/>
      <c r="AE714" s="13"/>
      <c r="AF714" s="13"/>
      <c r="AG714" s="3"/>
      <c r="AH714" s="22"/>
      <c r="AI714" s="22"/>
      <c r="AJ714" s="22"/>
      <c r="AK714" s="4"/>
      <c r="AL714" s="36"/>
      <c r="AM714" s="36"/>
      <c r="AN714" s="22"/>
    </row>
    <row r="715" spans="4:40" s="12" customFormat="1" ht="39.75" customHeight="1">
      <c r="D715" s="35"/>
      <c r="E715" s="35"/>
      <c r="F715" s="4"/>
      <c r="H715" s="24"/>
      <c r="K715" s="5"/>
      <c r="L715" s="23"/>
      <c r="M715" s="23"/>
      <c r="N715" s="11"/>
      <c r="O715" s="18"/>
      <c r="P715" s="6"/>
      <c r="Q715" s="27"/>
      <c r="R715" s="13"/>
      <c r="V715" s="4"/>
      <c r="W715" s="33"/>
      <c r="X715" s="33"/>
      <c r="Y715" s="33"/>
      <c r="Z715" s="33"/>
      <c r="AA715" s="33"/>
      <c r="AB715" s="33"/>
      <c r="AC715" s="33"/>
      <c r="AD715" s="17"/>
      <c r="AE715" s="13"/>
      <c r="AF715" s="13"/>
      <c r="AG715" s="3"/>
      <c r="AH715" s="22"/>
      <c r="AI715" s="22"/>
      <c r="AJ715" s="22"/>
      <c r="AK715" s="4"/>
      <c r="AL715" s="36"/>
      <c r="AM715" s="36"/>
      <c r="AN715" s="22"/>
    </row>
    <row r="716" spans="4:40" s="12" customFormat="1" ht="39.75" customHeight="1">
      <c r="D716" s="35"/>
      <c r="E716" s="35"/>
      <c r="F716" s="4"/>
      <c r="H716" s="24"/>
      <c r="K716" s="5"/>
      <c r="L716" s="23"/>
      <c r="M716" s="23"/>
      <c r="N716" s="11"/>
      <c r="O716" s="18"/>
      <c r="P716" s="6"/>
      <c r="Q716" s="27"/>
      <c r="R716" s="13"/>
      <c r="V716" s="4"/>
      <c r="W716" s="33"/>
      <c r="X716" s="33"/>
      <c r="Y716" s="33"/>
      <c r="Z716" s="33"/>
      <c r="AA716" s="33"/>
      <c r="AB716" s="33"/>
      <c r="AC716" s="33"/>
      <c r="AD716" s="17"/>
      <c r="AE716" s="13"/>
      <c r="AF716" s="13"/>
      <c r="AG716" s="3"/>
      <c r="AH716" s="22"/>
      <c r="AI716" s="22"/>
      <c r="AJ716" s="22"/>
      <c r="AK716" s="4"/>
      <c r="AL716" s="36"/>
      <c r="AM716" s="36"/>
      <c r="AN716" s="22"/>
    </row>
    <row r="717" spans="4:40" s="12" customFormat="1" ht="39.75" customHeight="1">
      <c r="D717" s="35"/>
      <c r="E717" s="35"/>
      <c r="F717" s="4"/>
      <c r="H717" s="24"/>
      <c r="K717" s="5"/>
      <c r="L717" s="23"/>
      <c r="M717" s="23"/>
      <c r="N717" s="11"/>
      <c r="O717" s="18"/>
      <c r="P717" s="6"/>
      <c r="Q717" s="27"/>
      <c r="R717" s="13"/>
      <c r="V717" s="4"/>
      <c r="W717" s="33"/>
      <c r="X717" s="33"/>
      <c r="Y717" s="33"/>
      <c r="Z717" s="33"/>
      <c r="AA717" s="33"/>
      <c r="AB717" s="33"/>
      <c r="AC717" s="33"/>
      <c r="AD717" s="17"/>
      <c r="AE717" s="13"/>
      <c r="AF717" s="13"/>
      <c r="AG717" s="3"/>
      <c r="AH717" s="22"/>
      <c r="AI717" s="22"/>
      <c r="AJ717" s="22"/>
      <c r="AK717" s="4"/>
      <c r="AL717" s="36"/>
      <c r="AM717" s="36"/>
      <c r="AN717" s="22"/>
    </row>
    <row r="718" spans="4:40" s="12" customFormat="1" ht="39.75" customHeight="1">
      <c r="D718" s="35"/>
      <c r="E718" s="35"/>
      <c r="F718" s="4"/>
      <c r="H718" s="24"/>
      <c r="K718" s="5"/>
      <c r="L718" s="23"/>
      <c r="M718" s="23"/>
      <c r="N718" s="11"/>
      <c r="O718" s="18"/>
      <c r="P718" s="6"/>
      <c r="Q718" s="27"/>
      <c r="R718" s="13"/>
      <c r="V718" s="4"/>
      <c r="W718" s="33"/>
      <c r="X718" s="33"/>
      <c r="Y718" s="33"/>
      <c r="Z718" s="33"/>
      <c r="AA718" s="33"/>
      <c r="AB718" s="33"/>
      <c r="AC718" s="33"/>
      <c r="AD718" s="17"/>
      <c r="AE718" s="13"/>
      <c r="AF718" s="13"/>
      <c r="AG718" s="3"/>
      <c r="AH718" s="22"/>
      <c r="AI718" s="22"/>
      <c r="AJ718" s="22"/>
      <c r="AK718" s="4"/>
      <c r="AL718" s="36"/>
      <c r="AM718" s="36"/>
      <c r="AN718" s="22"/>
    </row>
    <row r="719" spans="4:40" s="12" customFormat="1" ht="39.75" customHeight="1">
      <c r="D719" s="35"/>
      <c r="E719" s="35"/>
      <c r="F719" s="4"/>
      <c r="H719" s="24"/>
      <c r="K719" s="5"/>
      <c r="L719" s="23"/>
      <c r="M719" s="23"/>
      <c r="N719" s="11"/>
      <c r="O719" s="18"/>
      <c r="P719" s="6"/>
      <c r="Q719" s="27"/>
      <c r="R719" s="13"/>
      <c r="V719" s="4"/>
      <c r="W719" s="33"/>
      <c r="X719" s="33"/>
      <c r="Y719" s="33"/>
      <c r="Z719" s="33"/>
      <c r="AA719" s="33"/>
      <c r="AB719" s="33"/>
      <c r="AC719" s="33"/>
      <c r="AD719" s="17"/>
      <c r="AE719" s="13"/>
      <c r="AF719" s="13"/>
      <c r="AG719" s="3"/>
      <c r="AH719" s="22"/>
      <c r="AI719" s="22"/>
      <c r="AJ719" s="22"/>
      <c r="AK719" s="4"/>
      <c r="AL719" s="36"/>
      <c r="AM719" s="36"/>
      <c r="AN719" s="22"/>
    </row>
    <row r="720" spans="4:40" s="12" customFormat="1" ht="39.75" customHeight="1">
      <c r="D720" s="35"/>
      <c r="E720" s="35"/>
      <c r="F720" s="4"/>
      <c r="H720" s="24"/>
      <c r="K720" s="5"/>
      <c r="L720" s="23"/>
      <c r="M720" s="23"/>
      <c r="N720" s="11"/>
      <c r="O720" s="18"/>
      <c r="P720" s="6"/>
      <c r="Q720" s="27"/>
      <c r="R720" s="13"/>
      <c r="V720" s="4"/>
      <c r="W720" s="33"/>
      <c r="X720" s="33"/>
      <c r="Y720" s="33"/>
      <c r="Z720" s="33"/>
      <c r="AA720" s="33"/>
      <c r="AB720" s="33"/>
      <c r="AC720" s="33"/>
      <c r="AD720" s="17"/>
      <c r="AE720" s="13"/>
      <c r="AF720" s="13"/>
      <c r="AG720" s="3"/>
      <c r="AH720" s="22"/>
      <c r="AI720" s="22"/>
      <c r="AJ720" s="22"/>
      <c r="AK720" s="4"/>
      <c r="AL720" s="36"/>
      <c r="AM720" s="36"/>
      <c r="AN720" s="22"/>
    </row>
    <row r="721" spans="4:40" s="12" customFormat="1" ht="39.75" customHeight="1">
      <c r="D721" s="35"/>
      <c r="E721" s="35"/>
      <c r="F721" s="4"/>
      <c r="H721" s="24"/>
      <c r="K721" s="5"/>
      <c r="L721" s="23"/>
      <c r="M721" s="23"/>
      <c r="N721" s="11"/>
      <c r="O721" s="18"/>
      <c r="P721" s="6"/>
      <c r="Q721" s="27"/>
      <c r="R721" s="13"/>
      <c r="V721" s="4"/>
      <c r="W721" s="33"/>
      <c r="X721" s="33"/>
      <c r="Y721" s="33"/>
      <c r="Z721" s="33"/>
      <c r="AA721" s="33"/>
      <c r="AB721" s="33"/>
      <c r="AC721" s="33"/>
      <c r="AD721" s="17"/>
      <c r="AE721" s="13"/>
      <c r="AF721" s="13"/>
      <c r="AG721" s="3"/>
      <c r="AH721" s="22"/>
      <c r="AI721" s="22"/>
      <c r="AJ721" s="22"/>
      <c r="AK721" s="4"/>
      <c r="AL721" s="36"/>
      <c r="AM721" s="36"/>
      <c r="AN721" s="22"/>
    </row>
    <row r="722" spans="4:40" s="12" customFormat="1" ht="39.75" customHeight="1">
      <c r="D722" s="35"/>
      <c r="E722" s="35"/>
      <c r="F722" s="4"/>
      <c r="H722" s="24"/>
      <c r="K722" s="5"/>
      <c r="L722" s="23"/>
      <c r="M722" s="23"/>
      <c r="N722" s="11"/>
      <c r="O722" s="18"/>
      <c r="P722" s="6"/>
      <c r="Q722" s="27"/>
      <c r="R722" s="13"/>
      <c r="V722" s="4"/>
      <c r="W722" s="33"/>
      <c r="X722" s="33"/>
      <c r="Y722" s="33"/>
      <c r="Z722" s="33"/>
      <c r="AA722" s="33"/>
      <c r="AB722" s="33"/>
      <c r="AC722" s="33"/>
      <c r="AD722" s="17"/>
      <c r="AE722" s="13"/>
      <c r="AF722" s="13"/>
      <c r="AG722" s="3"/>
      <c r="AH722" s="22"/>
      <c r="AI722" s="22"/>
      <c r="AJ722" s="22"/>
      <c r="AK722" s="4"/>
      <c r="AL722" s="36"/>
      <c r="AM722" s="36"/>
      <c r="AN722" s="22"/>
    </row>
    <row r="723" spans="4:40" s="12" customFormat="1" ht="39.75" customHeight="1">
      <c r="D723" s="35"/>
      <c r="E723" s="35"/>
      <c r="F723" s="4"/>
      <c r="H723" s="24"/>
      <c r="K723" s="5"/>
      <c r="L723" s="23"/>
      <c r="M723" s="23"/>
      <c r="N723" s="11"/>
      <c r="O723" s="18"/>
      <c r="P723" s="6"/>
      <c r="Q723" s="27"/>
      <c r="R723" s="13"/>
      <c r="V723" s="4"/>
      <c r="W723" s="33"/>
      <c r="X723" s="33"/>
      <c r="Y723" s="33"/>
      <c r="Z723" s="33"/>
      <c r="AA723" s="33"/>
      <c r="AB723" s="33"/>
      <c r="AC723" s="33"/>
      <c r="AD723" s="17"/>
      <c r="AE723" s="13"/>
      <c r="AF723" s="13"/>
      <c r="AG723" s="3"/>
      <c r="AH723" s="22"/>
      <c r="AI723" s="22"/>
      <c r="AJ723" s="22"/>
      <c r="AK723" s="4"/>
      <c r="AL723" s="36"/>
      <c r="AM723" s="36"/>
      <c r="AN723" s="22"/>
    </row>
    <row r="724" spans="4:40" s="12" customFormat="1" ht="39.75" customHeight="1">
      <c r="D724" s="35"/>
      <c r="E724" s="35"/>
      <c r="F724" s="4"/>
      <c r="H724" s="24"/>
      <c r="K724" s="5"/>
      <c r="L724" s="23"/>
      <c r="M724" s="23"/>
      <c r="N724" s="11"/>
      <c r="O724" s="18"/>
      <c r="P724" s="6"/>
      <c r="Q724" s="27"/>
      <c r="R724" s="13"/>
      <c r="V724" s="4"/>
      <c r="W724" s="33"/>
      <c r="X724" s="33"/>
      <c r="Y724" s="33"/>
      <c r="Z724" s="33"/>
      <c r="AA724" s="33"/>
      <c r="AB724" s="33"/>
      <c r="AC724" s="33"/>
      <c r="AD724" s="17"/>
      <c r="AE724" s="13"/>
      <c r="AF724" s="13"/>
      <c r="AG724" s="3"/>
      <c r="AH724" s="22"/>
      <c r="AI724" s="22"/>
      <c r="AJ724" s="22"/>
      <c r="AK724" s="4"/>
      <c r="AL724" s="36"/>
      <c r="AM724" s="36"/>
      <c r="AN724" s="22"/>
    </row>
    <row r="725" spans="4:40" s="12" customFormat="1" ht="39.75" customHeight="1">
      <c r="D725" s="35"/>
      <c r="E725" s="35"/>
      <c r="F725" s="4"/>
      <c r="H725" s="24"/>
      <c r="K725" s="5"/>
      <c r="L725" s="23"/>
      <c r="M725" s="23"/>
      <c r="N725" s="11"/>
      <c r="O725" s="18"/>
      <c r="P725" s="6"/>
      <c r="Q725" s="27"/>
      <c r="R725" s="13"/>
      <c r="V725" s="4"/>
      <c r="W725" s="33"/>
      <c r="X725" s="33"/>
      <c r="Y725" s="33"/>
      <c r="Z725" s="33"/>
      <c r="AA725" s="33"/>
      <c r="AB725" s="33"/>
      <c r="AC725" s="33"/>
      <c r="AD725" s="17"/>
      <c r="AE725" s="13"/>
      <c r="AF725" s="13"/>
      <c r="AG725" s="3"/>
      <c r="AH725" s="22"/>
      <c r="AI725" s="22"/>
      <c r="AJ725" s="22"/>
      <c r="AK725" s="4"/>
      <c r="AL725" s="36"/>
      <c r="AM725" s="36"/>
      <c r="AN725" s="22"/>
    </row>
    <row r="726" spans="4:40" s="12" customFormat="1" ht="39.75" customHeight="1">
      <c r="D726" s="35"/>
      <c r="E726" s="35"/>
      <c r="F726" s="4"/>
      <c r="H726" s="24"/>
      <c r="K726" s="5"/>
      <c r="L726" s="23"/>
      <c r="M726" s="23"/>
      <c r="N726" s="11"/>
      <c r="O726" s="18"/>
      <c r="P726" s="6"/>
      <c r="Q726" s="27"/>
      <c r="R726" s="13"/>
      <c r="V726" s="4"/>
      <c r="W726" s="33"/>
      <c r="X726" s="33"/>
      <c r="Y726" s="33"/>
      <c r="Z726" s="33"/>
      <c r="AA726" s="33"/>
      <c r="AB726" s="33"/>
      <c r="AC726" s="33"/>
      <c r="AD726" s="17"/>
      <c r="AE726" s="13"/>
      <c r="AF726" s="13"/>
      <c r="AG726" s="3"/>
      <c r="AH726" s="22"/>
      <c r="AI726" s="22"/>
      <c r="AJ726" s="22"/>
      <c r="AK726" s="4"/>
      <c r="AL726" s="36"/>
      <c r="AM726" s="36"/>
      <c r="AN726" s="22"/>
    </row>
    <row r="727" spans="4:40" s="12" customFormat="1" ht="39.75" customHeight="1">
      <c r="D727" s="35"/>
      <c r="E727" s="35"/>
      <c r="F727" s="4"/>
      <c r="H727" s="24"/>
      <c r="K727" s="5"/>
      <c r="L727" s="23"/>
      <c r="M727" s="23"/>
      <c r="N727" s="11"/>
      <c r="O727" s="18"/>
      <c r="P727" s="6"/>
      <c r="Q727" s="27"/>
      <c r="R727" s="13"/>
      <c r="V727" s="4"/>
      <c r="W727" s="33"/>
      <c r="X727" s="33"/>
      <c r="Y727" s="33"/>
      <c r="Z727" s="33"/>
      <c r="AA727" s="33"/>
      <c r="AB727" s="33"/>
      <c r="AC727" s="33"/>
      <c r="AD727" s="17"/>
      <c r="AE727" s="13"/>
      <c r="AF727" s="13"/>
      <c r="AG727" s="3"/>
      <c r="AH727" s="22"/>
      <c r="AI727" s="22"/>
      <c r="AJ727" s="22"/>
      <c r="AK727" s="4"/>
      <c r="AL727" s="36"/>
      <c r="AM727" s="36"/>
      <c r="AN727" s="22"/>
    </row>
    <row r="728" spans="4:40" s="12" customFormat="1" ht="39.75" customHeight="1">
      <c r="D728" s="35"/>
      <c r="E728" s="35"/>
      <c r="F728" s="4"/>
      <c r="H728" s="24"/>
      <c r="K728" s="5"/>
      <c r="L728" s="23"/>
      <c r="M728" s="23"/>
      <c r="N728" s="11"/>
      <c r="O728" s="18"/>
      <c r="P728" s="6"/>
      <c r="Q728" s="27"/>
      <c r="R728" s="13"/>
      <c r="V728" s="4"/>
      <c r="W728" s="33"/>
      <c r="X728" s="33"/>
      <c r="Y728" s="33"/>
      <c r="Z728" s="33"/>
      <c r="AA728" s="33"/>
      <c r="AB728" s="33"/>
      <c r="AC728" s="33"/>
      <c r="AD728" s="17"/>
      <c r="AE728" s="13"/>
      <c r="AF728" s="13"/>
      <c r="AG728" s="3"/>
      <c r="AH728" s="22"/>
      <c r="AI728" s="22"/>
      <c r="AJ728" s="22"/>
      <c r="AK728" s="4"/>
      <c r="AL728" s="36"/>
      <c r="AM728" s="36"/>
      <c r="AN728" s="22"/>
    </row>
    <row r="729" spans="4:40" s="12" customFormat="1" ht="39.75" customHeight="1">
      <c r="D729" s="35"/>
      <c r="E729" s="35"/>
      <c r="F729" s="4"/>
      <c r="H729" s="24"/>
      <c r="K729" s="5"/>
      <c r="L729" s="23"/>
      <c r="M729" s="23"/>
      <c r="N729" s="11"/>
      <c r="O729" s="18"/>
      <c r="P729" s="6"/>
      <c r="Q729" s="27"/>
      <c r="R729" s="13"/>
      <c r="V729" s="4"/>
      <c r="W729" s="33"/>
      <c r="X729" s="33"/>
      <c r="Y729" s="33"/>
      <c r="Z729" s="33"/>
      <c r="AA729" s="33"/>
      <c r="AB729" s="33"/>
      <c r="AC729" s="33"/>
      <c r="AD729" s="17"/>
      <c r="AE729" s="13"/>
      <c r="AF729" s="13"/>
      <c r="AG729" s="3"/>
      <c r="AH729" s="22"/>
      <c r="AI729" s="22"/>
      <c r="AJ729" s="22"/>
      <c r="AK729" s="4"/>
      <c r="AL729" s="36"/>
      <c r="AM729" s="36"/>
      <c r="AN729" s="22"/>
    </row>
    <row r="730" spans="4:40" s="12" customFormat="1" ht="39.75" customHeight="1">
      <c r="D730" s="35"/>
      <c r="E730" s="35"/>
      <c r="F730" s="4"/>
      <c r="H730" s="24"/>
      <c r="K730" s="5"/>
      <c r="L730" s="13"/>
      <c r="M730" s="13"/>
      <c r="N730" s="11"/>
      <c r="O730" s="18"/>
      <c r="P730" s="6"/>
      <c r="Q730" s="27"/>
      <c r="R730" s="13"/>
      <c r="V730" s="4"/>
      <c r="W730" s="33"/>
      <c r="X730" s="33"/>
      <c r="Y730" s="33"/>
      <c r="Z730" s="33"/>
      <c r="AA730" s="33"/>
      <c r="AB730" s="33"/>
      <c r="AC730" s="33"/>
      <c r="AD730" s="17"/>
      <c r="AE730" s="13"/>
      <c r="AF730" s="13"/>
      <c r="AG730" s="3"/>
      <c r="AH730" s="22"/>
      <c r="AI730" s="22"/>
      <c r="AJ730" s="22"/>
      <c r="AK730" s="4"/>
      <c r="AL730" s="36"/>
      <c r="AM730" s="36"/>
      <c r="AN730" s="22"/>
    </row>
    <row r="731" spans="4:40" s="12" customFormat="1" ht="39.75" customHeight="1">
      <c r="D731" s="35"/>
      <c r="E731" s="35"/>
      <c r="F731" s="4"/>
      <c r="H731" s="24"/>
      <c r="K731" s="5"/>
      <c r="L731" s="23"/>
      <c r="M731" s="23"/>
      <c r="N731" s="11"/>
      <c r="O731" s="18"/>
      <c r="P731" s="6"/>
      <c r="Q731" s="27"/>
      <c r="R731" s="13"/>
      <c r="V731" s="4"/>
      <c r="W731" s="33"/>
      <c r="X731" s="33"/>
      <c r="Y731" s="33"/>
      <c r="Z731" s="33"/>
      <c r="AA731" s="33"/>
      <c r="AB731" s="33"/>
      <c r="AC731" s="33"/>
      <c r="AD731" s="17"/>
      <c r="AE731" s="13"/>
      <c r="AF731" s="13"/>
      <c r="AG731" s="3"/>
      <c r="AH731" s="22"/>
      <c r="AI731" s="22"/>
      <c r="AJ731" s="22"/>
      <c r="AK731" s="4"/>
      <c r="AL731" s="36"/>
      <c r="AM731" s="36"/>
      <c r="AN731" s="22"/>
    </row>
    <row r="732" spans="4:40" s="12" customFormat="1" ht="39.75" customHeight="1">
      <c r="D732" s="35"/>
      <c r="E732" s="35"/>
      <c r="F732" s="4"/>
      <c r="H732" s="24"/>
      <c r="K732" s="5"/>
      <c r="L732" s="23"/>
      <c r="M732" s="23"/>
      <c r="N732" s="11"/>
      <c r="O732" s="18"/>
      <c r="P732" s="6"/>
      <c r="Q732" s="27"/>
      <c r="R732" s="13"/>
      <c r="V732" s="4"/>
      <c r="W732" s="33"/>
      <c r="X732" s="33"/>
      <c r="Y732" s="33"/>
      <c r="Z732" s="33"/>
      <c r="AA732" s="33"/>
      <c r="AB732" s="33"/>
      <c r="AC732" s="33"/>
      <c r="AD732" s="17"/>
      <c r="AE732" s="13"/>
      <c r="AF732" s="13"/>
      <c r="AG732" s="3"/>
      <c r="AH732" s="22"/>
      <c r="AI732" s="22"/>
      <c r="AJ732" s="22"/>
      <c r="AK732" s="4"/>
      <c r="AL732" s="36"/>
      <c r="AM732" s="36"/>
      <c r="AN732" s="22"/>
    </row>
    <row r="733" spans="4:40" s="12" customFormat="1" ht="39.75" customHeight="1">
      <c r="D733" s="35"/>
      <c r="E733" s="35"/>
      <c r="F733" s="4"/>
      <c r="H733" s="24"/>
      <c r="K733" s="5"/>
      <c r="L733" s="23"/>
      <c r="M733" s="23"/>
      <c r="N733" s="11"/>
      <c r="O733" s="18"/>
      <c r="P733" s="6"/>
      <c r="Q733" s="27"/>
      <c r="R733" s="13"/>
      <c r="V733" s="4"/>
      <c r="W733" s="33"/>
      <c r="X733" s="33"/>
      <c r="Y733" s="33"/>
      <c r="Z733" s="33"/>
      <c r="AA733" s="33"/>
      <c r="AB733" s="33"/>
      <c r="AC733" s="33"/>
      <c r="AD733" s="17"/>
      <c r="AE733" s="13"/>
      <c r="AF733" s="13"/>
      <c r="AG733" s="3"/>
      <c r="AH733" s="22"/>
      <c r="AI733" s="22"/>
      <c r="AJ733" s="22"/>
      <c r="AK733" s="4"/>
      <c r="AL733" s="36"/>
      <c r="AM733" s="36"/>
      <c r="AN733" s="22"/>
    </row>
    <row r="734" spans="4:40" s="12" customFormat="1" ht="39.75" customHeight="1">
      <c r="D734" s="35"/>
      <c r="E734" s="35"/>
      <c r="F734" s="4"/>
      <c r="H734" s="24"/>
      <c r="K734" s="5"/>
      <c r="L734" s="23"/>
      <c r="M734" s="23"/>
      <c r="N734" s="11"/>
      <c r="O734" s="18"/>
      <c r="P734" s="6"/>
      <c r="Q734" s="27"/>
      <c r="R734" s="13"/>
      <c r="V734" s="4"/>
      <c r="W734" s="33"/>
      <c r="X734" s="33"/>
      <c r="Y734" s="33"/>
      <c r="Z734" s="33"/>
      <c r="AA734" s="33"/>
      <c r="AB734" s="33"/>
      <c r="AC734" s="33"/>
      <c r="AD734" s="17"/>
      <c r="AE734" s="13"/>
      <c r="AF734" s="13"/>
      <c r="AG734" s="3"/>
      <c r="AH734" s="22"/>
      <c r="AI734" s="22"/>
      <c r="AJ734" s="22"/>
      <c r="AK734" s="4"/>
      <c r="AL734" s="36"/>
      <c r="AM734" s="36"/>
      <c r="AN734" s="22"/>
    </row>
    <row r="735" spans="4:40" s="12" customFormat="1" ht="39.75" customHeight="1">
      <c r="D735" s="35"/>
      <c r="E735" s="35"/>
      <c r="F735" s="4"/>
      <c r="H735" s="24"/>
      <c r="K735" s="5"/>
      <c r="L735" s="23"/>
      <c r="M735" s="23"/>
      <c r="N735" s="11"/>
      <c r="O735" s="18"/>
      <c r="P735" s="6"/>
      <c r="Q735" s="27"/>
      <c r="R735" s="13"/>
      <c r="V735" s="4"/>
      <c r="W735" s="33"/>
      <c r="X735" s="33"/>
      <c r="Y735" s="33"/>
      <c r="Z735" s="33"/>
      <c r="AA735" s="33"/>
      <c r="AB735" s="33"/>
      <c r="AC735" s="33"/>
      <c r="AD735" s="17"/>
      <c r="AE735" s="13"/>
      <c r="AF735" s="13"/>
      <c r="AG735" s="3"/>
      <c r="AH735" s="22"/>
      <c r="AI735" s="22"/>
      <c r="AJ735" s="22"/>
      <c r="AK735" s="4"/>
      <c r="AL735" s="36"/>
      <c r="AM735" s="36"/>
      <c r="AN735" s="22"/>
    </row>
    <row r="736" spans="4:40" s="12" customFormat="1" ht="39.75" customHeight="1">
      <c r="D736" s="35"/>
      <c r="E736" s="35"/>
      <c r="F736" s="4"/>
      <c r="H736" s="24"/>
      <c r="K736" s="5"/>
      <c r="L736" s="23"/>
      <c r="M736" s="23"/>
      <c r="N736" s="11"/>
      <c r="O736" s="18"/>
      <c r="P736" s="6"/>
      <c r="Q736" s="27"/>
      <c r="R736" s="13"/>
      <c r="V736" s="4"/>
      <c r="W736" s="33"/>
      <c r="X736" s="33"/>
      <c r="Y736" s="33"/>
      <c r="Z736" s="33"/>
      <c r="AA736" s="33"/>
      <c r="AB736" s="33"/>
      <c r="AC736" s="33"/>
      <c r="AD736" s="17"/>
      <c r="AE736" s="13"/>
      <c r="AF736" s="13"/>
      <c r="AG736" s="3"/>
      <c r="AH736" s="22"/>
      <c r="AI736" s="22"/>
      <c r="AJ736" s="22"/>
      <c r="AK736" s="4"/>
      <c r="AL736" s="36"/>
      <c r="AM736" s="36"/>
      <c r="AN736" s="22"/>
    </row>
    <row r="737" spans="4:40" s="12" customFormat="1" ht="39.75" customHeight="1">
      <c r="D737" s="35"/>
      <c r="E737" s="35"/>
      <c r="F737" s="4"/>
      <c r="H737" s="24"/>
      <c r="K737" s="5"/>
      <c r="L737" s="23"/>
      <c r="M737" s="23"/>
      <c r="N737" s="11"/>
      <c r="O737" s="18"/>
      <c r="P737" s="6"/>
      <c r="Q737" s="27"/>
      <c r="R737" s="13"/>
      <c r="V737" s="4"/>
      <c r="W737" s="33"/>
      <c r="X737" s="33"/>
      <c r="Y737" s="33"/>
      <c r="Z737" s="33"/>
      <c r="AA737" s="33"/>
      <c r="AB737" s="33"/>
      <c r="AC737" s="33"/>
      <c r="AD737" s="17"/>
      <c r="AE737" s="13"/>
      <c r="AF737" s="13"/>
      <c r="AG737" s="3"/>
      <c r="AH737" s="22"/>
      <c r="AI737" s="22"/>
      <c r="AJ737" s="22"/>
      <c r="AK737" s="4"/>
      <c r="AL737" s="36"/>
      <c r="AM737" s="36"/>
      <c r="AN737" s="22"/>
    </row>
    <row r="738" spans="4:40" s="12" customFormat="1" ht="39.75" customHeight="1">
      <c r="D738" s="35"/>
      <c r="E738" s="35"/>
      <c r="F738" s="4"/>
      <c r="H738" s="24"/>
      <c r="K738" s="5"/>
      <c r="L738" s="23"/>
      <c r="M738" s="23"/>
      <c r="N738" s="11"/>
      <c r="O738" s="18"/>
      <c r="P738" s="6"/>
      <c r="Q738" s="27"/>
      <c r="R738" s="13"/>
      <c r="V738" s="4"/>
      <c r="W738" s="33"/>
      <c r="X738" s="33"/>
      <c r="Y738" s="33"/>
      <c r="Z738" s="33"/>
      <c r="AA738" s="33"/>
      <c r="AB738" s="33"/>
      <c r="AC738" s="33"/>
      <c r="AD738" s="17"/>
      <c r="AE738" s="13"/>
      <c r="AF738" s="13"/>
      <c r="AG738" s="3"/>
      <c r="AH738" s="22"/>
      <c r="AI738" s="22"/>
      <c r="AJ738" s="22"/>
      <c r="AK738" s="4"/>
      <c r="AL738" s="36"/>
      <c r="AM738" s="36"/>
      <c r="AN738" s="22"/>
    </row>
    <row r="739" spans="4:40" s="12" customFormat="1" ht="39.75" customHeight="1">
      <c r="D739" s="35"/>
      <c r="E739" s="35"/>
      <c r="F739" s="4"/>
      <c r="H739" s="24"/>
      <c r="K739" s="5"/>
      <c r="L739" s="23"/>
      <c r="M739" s="23"/>
      <c r="N739" s="11"/>
      <c r="O739" s="18"/>
      <c r="P739" s="6"/>
      <c r="Q739" s="27"/>
      <c r="R739" s="13"/>
      <c r="V739" s="4"/>
      <c r="W739" s="33"/>
      <c r="X739" s="33"/>
      <c r="Y739" s="33"/>
      <c r="Z739" s="33"/>
      <c r="AA739" s="33"/>
      <c r="AB739" s="33"/>
      <c r="AC739" s="33"/>
      <c r="AD739" s="17"/>
      <c r="AE739" s="13"/>
      <c r="AF739" s="13"/>
      <c r="AG739" s="3"/>
      <c r="AH739" s="22"/>
      <c r="AI739" s="22"/>
      <c r="AJ739" s="22"/>
      <c r="AK739" s="4"/>
      <c r="AL739" s="36"/>
      <c r="AM739" s="36"/>
      <c r="AN739" s="22"/>
    </row>
    <row r="740" spans="4:40" s="12" customFormat="1" ht="39.75" customHeight="1">
      <c r="D740" s="35"/>
      <c r="E740" s="35"/>
      <c r="F740" s="4"/>
      <c r="H740" s="24"/>
      <c r="K740" s="5"/>
      <c r="L740" s="23"/>
      <c r="M740" s="23"/>
      <c r="N740" s="11"/>
      <c r="O740" s="18"/>
      <c r="P740" s="6"/>
      <c r="Q740" s="27"/>
      <c r="R740" s="13"/>
      <c r="V740" s="4"/>
      <c r="W740" s="33"/>
      <c r="X740" s="33"/>
      <c r="Y740" s="33"/>
      <c r="Z740" s="33"/>
      <c r="AA740" s="33"/>
      <c r="AB740" s="33"/>
      <c r="AC740" s="33"/>
      <c r="AD740" s="17"/>
      <c r="AE740" s="13"/>
      <c r="AF740" s="13"/>
      <c r="AG740" s="3"/>
      <c r="AH740" s="22"/>
      <c r="AI740" s="22"/>
      <c r="AJ740" s="22"/>
      <c r="AK740" s="4"/>
      <c r="AL740" s="36"/>
      <c r="AM740" s="36"/>
      <c r="AN740" s="22"/>
    </row>
    <row r="741" spans="4:40" s="12" customFormat="1" ht="39.75" customHeight="1">
      <c r="D741" s="35"/>
      <c r="E741" s="35"/>
      <c r="F741" s="4"/>
      <c r="H741" s="24"/>
      <c r="K741" s="5"/>
      <c r="L741" s="23"/>
      <c r="M741" s="23"/>
      <c r="N741" s="11"/>
      <c r="O741" s="18"/>
      <c r="P741" s="6"/>
      <c r="Q741" s="27"/>
      <c r="R741" s="13"/>
      <c r="V741" s="4"/>
      <c r="W741" s="33"/>
      <c r="X741" s="33"/>
      <c r="Y741" s="33"/>
      <c r="Z741" s="33"/>
      <c r="AA741" s="33"/>
      <c r="AB741" s="33"/>
      <c r="AC741" s="33"/>
      <c r="AD741" s="17"/>
      <c r="AE741" s="13"/>
      <c r="AF741" s="13"/>
      <c r="AG741" s="3"/>
      <c r="AH741" s="22"/>
      <c r="AI741" s="22"/>
      <c r="AJ741" s="22"/>
      <c r="AK741" s="4"/>
      <c r="AL741" s="36"/>
      <c r="AM741" s="36"/>
      <c r="AN741" s="22"/>
    </row>
    <row r="742" spans="4:40" s="12" customFormat="1" ht="39.75" customHeight="1">
      <c r="D742" s="35"/>
      <c r="E742" s="35"/>
      <c r="F742" s="4"/>
      <c r="H742" s="24"/>
      <c r="K742" s="5"/>
      <c r="L742" s="23"/>
      <c r="M742" s="23"/>
      <c r="N742" s="11"/>
      <c r="O742" s="18"/>
      <c r="P742" s="6"/>
      <c r="Q742" s="27"/>
      <c r="R742" s="13"/>
      <c r="V742" s="4"/>
      <c r="W742" s="33"/>
      <c r="X742" s="33"/>
      <c r="Y742" s="33"/>
      <c r="Z742" s="33"/>
      <c r="AA742" s="33"/>
      <c r="AB742" s="33"/>
      <c r="AC742" s="33"/>
      <c r="AD742" s="17"/>
      <c r="AE742" s="13"/>
      <c r="AF742" s="13"/>
      <c r="AG742" s="3"/>
      <c r="AH742" s="22"/>
      <c r="AI742" s="22"/>
      <c r="AJ742" s="22"/>
      <c r="AK742" s="4"/>
      <c r="AL742" s="36"/>
      <c r="AM742" s="36"/>
      <c r="AN742" s="22"/>
    </row>
    <row r="743" spans="4:40" s="12" customFormat="1" ht="39.75" customHeight="1">
      <c r="D743" s="35"/>
      <c r="E743" s="35"/>
      <c r="F743" s="4"/>
      <c r="H743" s="24"/>
      <c r="K743" s="5"/>
      <c r="L743" s="23"/>
      <c r="M743" s="23"/>
      <c r="N743" s="11"/>
      <c r="O743" s="18"/>
      <c r="P743" s="6"/>
      <c r="Q743" s="27"/>
      <c r="R743" s="13"/>
      <c r="V743" s="4"/>
      <c r="W743" s="33"/>
      <c r="X743" s="33"/>
      <c r="Y743" s="33"/>
      <c r="Z743" s="33"/>
      <c r="AA743" s="33"/>
      <c r="AB743" s="33"/>
      <c r="AC743" s="33"/>
      <c r="AD743" s="17"/>
      <c r="AE743" s="13"/>
      <c r="AF743" s="13"/>
      <c r="AG743" s="3"/>
      <c r="AH743" s="22"/>
      <c r="AI743" s="22"/>
      <c r="AJ743" s="22"/>
      <c r="AK743" s="4"/>
      <c r="AL743" s="36"/>
      <c r="AM743" s="36"/>
      <c r="AN743" s="22"/>
    </row>
    <row r="744" spans="4:40" s="12" customFormat="1" ht="39.75" customHeight="1">
      <c r="D744" s="35"/>
      <c r="E744" s="35"/>
      <c r="F744" s="4"/>
      <c r="H744" s="24"/>
      <c r="K744" s="5"/>
      <c r="L744" s="23"/>
      <c r="M744" s="23"/>
      <c r="N744" s="11"/>
      <c r="O744" s="18"/>
      <c r="P744" s="6"/>
      <c r="Q744" s="27"/>
      <c r="R744" s="13"/>
      <c r="V744" s="4"/>
      <c r="W744" s="33"/>
      <c r="X744" s="33"/>
      <c r="Y744" s="33"/>
      <c r="Z744" s="33"/>
      <c r="AA744" s="33"/>
      <c r="AB744" s="33"/>
      <c r="AC744" s="33"/>
      <c r="AD744" s="17"/>
      <c r="AE744" s="13"/>
      <c r="AF744" s="13"/>
      <c r="AG744" s="3"/>
      <c r="AH744" s="22"/>
      <c r="AI744" s="22"/>
      <c r="AJ744" s="22"/>
      <c r="AK744" s="4"/>
      <c r="AL744" s="36"/>
      <c r="AM744" s="36"/>
      <c r="AN744" s="22"/>
    </row>
    <row r="745" spans="4:40" s="12" customFormat="1" ht="39.75" customHeight="1">
      <c r="D745" s="35"/>
      <c r="E745" s="35"/>
      <c r="F745" s="4"/>
      <c r="H745" s="24"/>
      <c r="K745" s="5"/>
      <c r="L745" s="23"/>
      <c r="M745" s="23"/>
      <c r="N745" s="11"/>
      <c r="O745" s="18"/>
      <c r="P745" s="6"/>
      <c r="Q745" s="27"/>
      <c r="R745" s="13"/>
      <c r="V745" s="4"/>
      <c r="W745" s="33"/>
      <c r="X745" s="33"/>
      <c r="Y745" s="33"/>
      <c r="Z745" s="33"/>
      <c r="AA745" s="33"/>
      <c r="AB745" s="33"/>
      <c r="AC745" s="33"/>
      <c r="AD745" s="17"/>
      <c r="AE745" s="13"/>
      <c r="AF745" s="13"/>
      <c r="AG745" s="3"/>
      <c r="AH745" s="22"/>
      <c r="AI745" s="22"/>
      <c r="AJ745" s="22"/>
      <c r="AK745" s="4"/>
      <c r="AL745" s="36"/>
      <c r="AM745" s="36"/>
      <c r="AN745" s="22"/>
    </row>
    <row r="746" spans="4:40" s="12" customFormat="1" ht="39.75" customHeight="1">
      <c r="D746" s="35"/>
      <c r="E746" s="35"/>
      <c r="F746" s="4"/>
      <c r="H746" s="24"/>
      <c r="K746" s="5"/>
      <c r="L746" s="23"/>
      <c r="M746" s="23"/>
      <c r="N746" s="11"/>
      <c r="O746" s="18"/>
      <c r="P746" s="6"/>
      <c r="Q746" s="27"/>
      <c r="R746" s="13"/>
      <c r="V746" s="4"/>
      <c r="W746" s="33"/>
      <c r="X746" s="33"/>
      <c r="Y746" s="33"/>
      <c r="Z746" s="33"/>
      <c r="AA746" s="33"/>
      <c r="AB746" s="33"/>
      <c r="AC746" s="33"/>
      <c r="AD746" s="17"/>
      <c r="AE746" s="13"/>
      <c r="AF746" s="13"/>
      <c r="AG746" s="3"/>
      <c r="AH746" s="22"/>
      <c r="AI746" s="22"/>
      <c r="AJ746" s="22"/>
      <c r="AK746" s="4"/>
      <c r="AL746" s="36"/>
      <c r="AM746" s="36"/>
      <c r="AN746" s="22"/>
    </row>
    <row r="747" spans="4:40" s="12" customFormat="1" ht="39.75" customHeight="1">
      <c r="D747" s="35"/>
      <c r="E747" s="35"/>
      <c r="F747" s="4"/>
      <c r="H747" s="24"/>
      <c r="K747" s="5"/>
      <c r="L747" s="13"/>
      <c r="M747" s="13"/>
      <c r="N747" s="11"/>
      <c r="O747" s="18"/>
      <c r="P747" s="6"/>
      <c r="Q747" s="27"/>
      <c r="R747" s="13"/>
      <c r="V747" s="4"/>
      <c r="W747" s="33"/>
      <c r="X747" s="33"/>
      <c r="Y747" s="33"/>
      <c r="Z747" s="33"/>
      <c r="AA747" s="33"/>
      <c r="AB747" s="33"/>
      <c r="AC747" s="33"/>
      <c r="AD747" s="17"/>
      <c r="AE747" s="13"/>
      <c r="AF747" s="13"/>
      <c r="AG747" s="3"/>
      <c r="AH747" s="22"/>
      <c r="AI747" s="22"/>
      <c r="AJ747" s="22"/>
      <c r="AK747" s="4"/>
      <c r="AL747" s="36"/>
      <c r="AM747" s="36"/>
      <c r="AN747" s="22"/>
    </row>
    <row r="748" spans="4:40" s="12" customFormat="1" ht="39.75" customHeight="1">
      <c r="D748" s="35"/>
      <c r="E748" s="35"/>
      <c r="F748" s="4"/>
      <c r="H748" s="24"/>
      <c r="K748" s="5"/>
      <c r="L748" s="23"/>
      <c r="M748" s="23"/>
      <c r="N748" s="11"/>
      <c r="O748" s="18"/>
      <c r="P748" s="6"/>
      <c r="Q748" s="27"/>
      <c r="R748" s="13"/>
      <c r="V748" s="4"/>
      <c r="W748" s="33"/>
      <c r="X748" s="33"/>
      <c r="Y748" s="33"/>
      <c r="Z748" s="33"/>
      <c r="AA748" s="33"/>
      <c r="AB748" s="33"/>
      <c r="AC748" s="33"/>
      <c r="AD748" s="17"/>
      <c r="AE748" s="13"/>
      <c r="AF748" s="13"/>
      <c r="AG748" s="3"/>
      <c r="AH748" s="22"/>
      <c r="AI748" s="22"/>
      <c r="AJ748" s="22"/>
      <c r="AK748" s="4"/>
      <c r="AL748" s="36"/>
      <c r="AM748" s="36"/>
      <c r="AN748" s="22"/>
    </row>
    <row r="749" spans="4:40" s="12" customFormat="1" ht="39.75" customHeight="1">
      <c r="D749" s="35"/>
      <c r="E749" s="35"/>
      <c r="F749" s="4"/>
      <c r="H749" s="24"/>
      <c r="K749" s="5"/>
      <c r="L749" s="23"/>
      <c r="M749" s="23"/>
      <c r="N749" s="11"/>
      <c r="O749" s="18"/>
      <c r="P749" s="6"/>
      <c r="Q749" s="27"/>
      <c r="R749" s="13"/>
      <c r="V749" s="4"/>
      <c r="W749" s="33"/>
      <c r="X749" s="33"/>
      <c r="Y749" s="33"/>
      <c r="Z749" s="33"/>
      <c r="AA749" s="33"/>
      <c r="AB749" s="33"/>
      <c r="AC749" s="33"/>
      <c r="AD749" s="17"/>
      <c r="AE749" s="13"/>
      <c r="AF749" s="13"/>
      <c r="AG749" s="3"/>
      <c r="AH749" s="22"/>
      <c r="AI749" s="22"/>
      <c r="AJ749" s="22"/>
      <c r="AK749" s="4"/>
      <c r="AL749" s="36"/>
      <c r="AM749" s="36"/>
      <c r="AN749" s="22"/>
    </row>
    <row r="750" spans="4:40" s="12" customFormat="1" ht="39.75" customHeight="1">
      <c r="D750" s="35"/>
      <c r="E750" s="35"/>
      <c r="F750" s="4"/>
      <c r="H750" s="24"/>
      <c r="K750" s="5"/>
      <c r="L750" s="23"/>
      <c r="M750" s="23"/>
      <c r="N750" s="11"/>
      <c r="O750" s="18"/>
      <c r="P750" s="6"/>
      <c r="Q750" s="27"/>
      <c r="R750" s="13"/>
      <c r="V750" s="4"/>
      <c r="W750" s="33"/>
      <c r="X750" s="33"/>
      <c r="Y750" s="33"/>
      <c r="Z750" s="33"/>
      <c r="AA750" s="33"/>
      <c r="AB750" s="33"/>
      <c r="AC750" s="33"/>
      <c r="AD750" s="17"/>
      <c r="AE750" s="13"/>
      <c r="AF750" s="13"/>
      <c r="AG750" s="3"/>
      <c r="AH750" s="22"/>
      <c r="AI750" s="22"/>
      <c r="AJ750" s="22"/>
      <c r="AK750" s="4"/>
      <c r="AL750" s="36"/>
      <c r="AM750" s="36"/>
      <c r="AN750" s="22"/>
    </row>
    <row r="751" spans="4:40" s="12" customFormat="1" ht="39.75" customHeight="1">
      <c r="D751" s="35"/>
      <c r="E751" s="35"/>
      <c r="F751" s="4"/>
      <c r="H751" s="24"/>
      <c r="K751" s="5"/>
      <c r="L751" s="23"/>
      <c r="M751" s="23"/>
      <c r="N751" s="11"/>
      <c r="O751" s="18"/>
      <c r="P751" s="6"/>
      <c r="Q751" s="27"/>
      <c r="R751" s="13"/>
      <c r="V751" s="4"/>
      <c r="W751" s="33"/>
      <c r="X751" s="33"/>
      <c r="Y751" s="33"/>
      <c r="Z751" s="33"/>
      <c r="AA751" s="33"/>
      <c r="AB751" s="33"/>
      <c r="AC751" s="33"/>
      <c r="AD751" s="17"/>
      <c r="AE751" s="13"/>
      <c r="AF751" s="13"/>
      <c r="AG751" s="3"/>
      <c r="AH751" s="22"/>
      <c r="AI751" s="22"/>
      <c r="AJ751" s="22"/>
      <c r="AK751" s="4"/>
      <c r="AL751" s="36"/>
      <c r="AM751" s="36"/>
      <c r="AN751" s="22"/>
    </row>
    <row r="752" spans="4:40" s="12" customFormat="1" ht="39.75" customHeight="1">
      <c r="D752" s="35"/>
      <c r="E752" s="35"/>
      <c r="F752" s="4"/>
      <c r="H752" s="24"/>
      <c r="K752" s="5"/>
      <c r="L752" s="23"/>
      <c r="M752" s="23"/>
      <c r="N752" s="11"/>
      <c r="O752" s="18"/>
      <c r="P752" s="6"/>
      <c r="Q752" s="27"/>
      <c r="R752" s="13"/>
      <c r="V752" s="4"/>
      <c r="W752" s="33"/>
      <c r="X752" s="33"/>
      <c r="Y752" s="33"/>
      <c r="Z752" s="33"/>
      <c r="AA752" s="33"/>
      <c r="AB752" s="33"/>
      <c r="AC752" s="33"/>
      <c r="AD752" s="17"/>
      <c r="AE752" s="13"/>
      <c r="AF752" s="13"/>
      <c r="AG752" s="3"/>
      <c r="AH752" s="22"/>
      <c r="AI752" s="22"/>
      <c r="AJ752" s="22"/>
      <c r="AK752" s="4"/>
      <c r="AL752" s="36"/>
      <c r="AM752" s="36"/>
      <c r="AN752" s="22"/>
    </row>
    <row r="753" spans="4:40" s="12" customFormat="1" ht="39.75" customHeight="1">
      <c r="D753" s="35"/>
      <c r="E753" s="35"/>
      <c r="F753" s="4"/>
      <c r="H753" s="24"/>
      <c r="K753" s="5"/>
      <c r="L753" s="23"/>
      <c r="M753" s="23"/>
      <c r="N753" s="11"/>
      <c r="O753" s="18"/>
      <c r="P753" s="6"/>
      <c r="Q753" s="27"/>
      <c r="R753" s="13"/>
      <c r="V753" s="4"/>
      <c r="W753" s="33"/>
      <c r="X753" s="33"/>
      <c r="Y753" s="33"/>
      <c r="Z753" s="33"/>
      <c r="AA753" s="33"/>
      <c r="AB753" s="33"/>
      <c r="AC753" s="33"/>
      <c r="AD753" s="17"/>
      <c r="AE753" s="13"/>
      <c r="AF753" s="13"/>
      <c r="AG753" s="3"/>
      <c r="AH753" s="22"/>
      <c r="AI753" s="22"/>
      <c r="AJ753" s="22"/>
      <c r="AK753" s="4"/>
      <c r="AL753" s="36"/>
      <c r="AM753" s="36"/>
      <c r="AN753" s="22"/>
    </row>
    <row r="754" spans="4:40" s="12" customFormat="1" ht="39.75" customHeight="1">
      <c r="D754" s="35"/>
      <c r="E754" s="35"/>
      <c r="F754" s="4"/>
      <c r="H754" s="24"/>
      <c r="K754" s="5"/>
      <c r="L754" s="13"/>
      <c r="M754" s="13"/>
      <c r="N754" s="11"/>
      <c r="O754" s="18"/>
      <c r="P754" s="6"/>
      <c r="Q754" s="27"/>
      <c r="R754" s="13"/>
      <c r="V754" s="4"/>
      <c r="W754" s="33"/>
      <c r="X754" s="33"/>
      <c r="Y754" s="33"/>
      <c r="Z754" s="33"/>
      <c r="AA754" s="33"/>
      <c r="AB754" s="33"/>
      <c r="AC754" s="33"/>
      <c r="AD754" s="17"/>
      <c r="AE754" s="13"/>
      <c r="AF754" s="13"/>
      <c r="AG754" s="3"/>
      <c r="AH754" s="22"/>
      <c r="AI754" s="22"/>
      <c r="AJ754" s="22"/>
      <c r="AK754" s="4"/>
      <c r="AL754" s="36"/>
      <c r="AM754" s="36"/>
      <c r="AN754" s="22"/>
    </row>
    <row r="755" spans="4:40" s="12" customFormat="1" ht="39.75" customHeight="1">
      <c r="D755" s="35"/>
      <c r="E755" s="35"/>
      <c r="F755" s="4"/>
      <c r="H755" s="24"/>
      <c r="K755" s="5"/>
      <c r="L755" s="23"/>
      <c r="M755" s="23"/>
      <c r="N755" s="11"/>
      <c r="O755" s="18"/>
      <c r="P755" s="6"/>
      <c r="Q755" s="27"/>
      <c r="R755" s="13"/>
      <c r="V755" s="4"/>
      <c r="W755" s="33"/>
      <c r="X755" s="33"/>
      <c r="Y755" s="33"/>
      <c r="Z755" s="33"/>
      <c r="AA755" s="33"/>
      <c r="AB755" s="33"/>
      <c r="AC755" s="33"/>
      <c r="AD755" s="17"/>
      <c r="AE755" s="13"/>
      <c r="AF755" s="13"/>
      <c r="AG755" s="3"/>
      <c r="AH755" s="22"/>
      <c r="AI755" s="22"/>
      <c r="AJ755" s="22"/>
      <c r="AK755" s="4"/>
      <c r="AL755" s="36"/>
      <c r="AM755" s="36"/>
      <c r="AN755" s="22"/>
    </row>
    <row r="756" spans="4:40" s="12" customFormat="1" ht="39.75" customHeight="1">
      <c r="D756" s="35"/>
      <c r="E756" s="35"/>
      <c r="F756" s="4"/>
      <c r="H756" s="24"/>
      <c r="K756" s="5"/>
      <c r="L756" s="23"/>
      <c r="M756" s="23"/>
      <c r="N756" s="11"/>
      <c r="O756" s="18"/>
      <c r="P756" s="6"/>
      <c r="Q756" s="25"/>
      <c r="R756" s="13"/>
      <c r="V756" s="4"/>
      <c r="W756" s="33"/>
      <c r="X756" s="33"/>
      <c r="Y756" s="33"/>
      <c r="Z756" s="33"/>
      <c r="AA756" s="33"/>
      <c r="AB756" s="33"/>
      <c r="AC756" s="33"/>
      <c r="AD756" s="17"/>
      <c r="AE756" s="13"/>
      <c r="AF756" s="13"/>
      <c r="AG756" s="3"/>
      <c r="AH756" s="22"/>
      <c r="AI756" s="22"/>
      <c r="AJ756" s="22"/>
      <c r="AK756" s="4"/>
      <c r="AL756" s="36"/>
      <c r="AM756" s="36"/>
      <c r="AN756" s="22"/>
    </row>
    <row r="757" spans="4:40" s="12" customFormat="1" ht="39.75" customHeight="1">
      <c r="D757" s="35"/>
      <c r="E757" s="35"/>
      <c r="F757" s="4"/>
      <c r="H757" s="24"/>
      <c r="K757" s="5"/>
      <c r="L757" s="23"/>
      <c r="M757" s="23"/>
      <c r="N757" s="11"/>
      <c r="O757" s="18"/>
      <c r="P757" s="6"/>
      <c r="Q757" s="26"/>
      <c r="R757" s="13"/>
      <c r="V757" s="4"/>
      <c r="W757" s="33"/>
      <c r="X757" s="33"/>
      <c r="Y757" s="33"/>
      <c r="Z757" s="33"/>
      <c r="AA757" s="33"/>
      <c r="AB757" s="33"/>
      <c r="AC757" s="33"/>
      <c r="AD757" s="17"/>
      <c r="AE757" s="13"/>
      <c r="AF757" s="13"/>
      <c r="AG757" s="3"/>
      <c r="AH757" s="22"/>
      <c r="AI757" s="22"/>
      <c r="AJ757" s="22"/>
      <c r="AK757" s="4"/>
      <c r="AL757" s="36"/>
      <c r="AM757" s="36"/>
      <c r="AN757" s="22"/>
    </row>
    <row r="758" spans="4:40" s="12" customFormat="1" ht="39.75" customHeight="1">
      <c r="D758" s="35"/>
      <c r="E758" s="35"/>
      <c r="F758" s="4"/>
      <c r="H758" s="24"/>
      <c r="K758" s="5"/>
      <c r="L758" s="23"/>
      <c r="M758" s="23"/>
      <c r="N758" s="11"/>
      <c r="O758" s="18"/>
      <c r="P758" s="6"/>
      <c r="Q758" s="27"/>
      <c r="R758" s="13"/>
      <c r="V758" s="4"/>
      <c r="W758" s="33"/>
      <c r="X758" s="33"/>
      <c r="Y758" s="33"/>
      <c r="Z758" s="33"/>
      <c r="AA758" s="33"/>
      <c r="AB758" s="33"/>
      <c r="AC758" s="33"/>
      <c r="AD758" s="17"/>
      <c r="AE758" s="13"/>
      <c r="AF758" s="13"/>
      <c r="AG758" s="3"/>
      <c r="AH758" s="22"/>
      <c r="AI758" s="22"/>
      <c r="AJ758" s="22"/>
      <c r="AK758" s="4"/>
      <c r="AL758" s="36"/>
      <c r="AM758" s="36"/>
      <c r="AN758" s="22"/>
    </row>
    <row r="759" spans="4:40" s="12" customFormat="1" ht="39.75" customHeight="1">
      <c r="D759" s="35"/>
      <c r="E759" s="35"/>
      <c r="F759" s="4"/>
      <c r="H759" s="24"/>
      <c r="K759" s="5"/>
      <c r="L759" s="23"/>
      <c r="M759" s="23"/>
      <c r="N759" s="11"/>
      <c r="O759" s="18"/>
      <c r="P759" s="6"/>
      <c r="Q759" s="27"/>
      <c r="R759" s="13"/>
      <c r="V759" s="4"/>
      <c r="W759" s="33"/>
      <c r="X759" s="33"/>
      <c r="Y759" s="33"/>
      <c r="Z759" s="33"/>
      <c r="AA759" s="33"/>
      <c r="AB759" s="33"/>
      <c r="AC759" s="33"/>
      <c r="AD759" s="17"/>
      <c r="AE759" s="13"/>
      <c r="AF759" s="13"/>
      <c r="AG759" s="3"/>
      <c r="AH759" s="22"/>
      <c r="AI759" s="22"/>
      <c r="AJ759" s="22"/>
      <c r="AK759" s="4"/>
      <c r="AL759" s="36"/>
      <c r="AM759" s="36"/>
      <c r="AN759" s="22"/>
    </row>
    <row r="760" spans="4:40" s="12" customFormat="1" ht="39.75" customHeight="1">
      <c r="D760" s="35"/>
      <c r="E760" s="35"/>
      <c r="F760" s="4"/>
      <c r="H760" s="24"/>
      <c r="K760" s="5"/>
      <c r="L760" s="23"/>
      <c r="M760" s="23"/>
      <c r="N760" s="11"/>
      <c r="O760" s="18"/>
      <c r="P760" s="6"/>
      <c r="Q760" s="27"/>
      <c r="R760" s="13"/>
      <c r="V760" s="4"/>
      <c r="W760" s="33"/>
      <c r="X760" s="33"/>
      <c r="Y760" s="33"/>
      <c r="Z760" s="33"/>
      <c r="AA760" s="33"/>
      <c r="AB760" s="33"/>
      <c r="AC760" s="33"/>
      <c r="AD760" s="17"/>
      <c r="AE760" s="13"/>
      <c r="AF760" s="13"/>
      <c r="AG760" s="3"/>
      <c r="AH760" s="22"/>
      <c r="AI760" s="22"/>
      <c r="AJ760" s="22"/>
      <c r="AK760" s="4"/>
      <c r="AL760" s="36"/>
      <c r="AM760" s="36"/>
      <c r="AN760" s="22"/>
    </row>
    <row r="761" spans="4:40" s="12" customFormat="1" ht="39.75" customHeight="1">
      <c r="D761" s="35"/>
      <c r="E761" s="35"/>
      <c r="F761" s="4"/>
      <c r="H761" s="24"/>
      <c r="K761" s="5"/>
      <c r="L761" s="23"/>
      <c r="M761" s="23"/>
      <c r="N761" s="11"/>
      <c r="O761" s="18"/>
      <c r="P761" s="6"/>
      <c r="Q761" s="27"/>
      <c r="R761" s="13"/>
      <c r="V761" s="4"/>
      <c r="W761" s="33"/>
      <c r="X761" s="33"/>
      <c r="Y761" s="33"/>
      <c r="Z761" s="33"/>
      <c r="AA761" s="33"/>
      <c r="AB761" s="33"/>
      <c r="AC761" s="33"/>
      <c r="AD761" s="17"/>
      <c r="AE761" s="13"/>
      <c r="AF761" s="13"/>
      <c r="AG761" s="3"/>
      <c r="AH761" s="22"/>
      <c r="AI761" s="22"/>
      <c r="AJ761" s="22"/>
      <c r="AK761" s="4"/>
      <c r="AL761" s="36"/>
      <c r="AM761" s="36"/>
      <c r="AN761" s="22"/>
    </row>
    <row r="762" spans="4:40" s="12" customFormat="1" ht="39.75" customHeight="1">
      <c r="D762" s="35"/>
      <c r="E762" s="35"/>
      <c r="F762" s="4"/>
      <c r="H762" s="24"/>
      <c r="K762" s="5"/>
      <c r="L762" s="23"/>
      <c r="M762" s="23"/>
      <c r="N762" s="11"/>
      <c r="O762" s="18"/>
      <c r="P762" s="6"/>
      <c r="Q762" s="27"/>
      <c r="R762" s="13"/>
      <c r="V762" s="4"/>
      <c r="W762" s="33"/>
      <c r="X762" s="33"/>
      <c r="Y762" s="33"/>
      <c r="Z762" s="33"/>
      <c r="AA762" s="33"/>
      <c r="AB762" s="33"/>
      <c r="AC762" s="33"/>
      <c r="AD762" s="17"/>
      <c r="AE762" s="13"/>
      <c r="AF762" s="13"/>
      <c r="AG762" s="3"/>
      <c r="AH762" s="22"/>
      <c r="AI762" s="22"/>
      <c r="AJ762" s="22"/>
      <c r="AK762" s="4"/>
      <c r="AL762" s="36"/>
      <c r="AM762" s="36"/>
      <c r="AN762" s="22"/>
    </row>
    <row r="763" spans="4:40" s="12" customFormat="1" ht="39.75" customHeight="1">
      <c r="D763" s="35"/>
      <c r="E763" s="35"/>
      <c r="F763" s="4"/>
      <c r="H763" s="24"/>
      <c r="K763" s="5"/>
      <c r="L763" s="23"/>
      <c r="M763" s="23"/>
      <c r="N763" s="11"/>
      <c r="O763" s="18"/>
      <c r="P763" s="6"/>
      <c r="Q763" s="27"/>
      <c r="R763" s="13"/>
      <c r="V763" s="4"/>
      <c r="W763" s="33"/>
      <c r="X763" s="33"/>
      <c r="Y763" s="33"/>
      <c r="Z763" s="33"/>
      <c r="AA763" s="33"/>
      <c r="AB763" s="33"/>
      <c r="AC763" s="33"/>
      <c r="AD763" s="17"/>
      <c r="AE763" s="13"/>
      <c r="AF763" s="13"/>
      <c r="AG763" s="3"/>
      <c r="AH763" s="22"/>
      <c r="AI763" s="22"/>
      <c r="AJ763" s="22"/>
      <c r="AK763" s="4"/>
      <c r="AL763" s="36"/>
      <c r="AM763" s="36"/>
      <c r="AN763" s="22"/>
    </row>
    <row r="764" spans="4:40" s="12" customFormat="1" ht="39.75" customHeight="1">
      <c r="D764" s="35"/>
      <c r="E764" s="35"/>
      <c r="F764" s="4"/>
      <c r="H764" s="24"/>
      <c r="K764" s="5"/>
      <c r="L764" s="23"/>
      <c r="M764" s="23"/>
      <c r="N764" s="11"/>
      <c r="O764" s="18"/>
      <c r="P764" s="6"/>
      <c r="Q764" s="27"/>
      <c r="R764" s="13"/>
      <c r="V764" s="4"/>
      <c r="W764" s="33"/>
      <c r="X764" s="33"/>
      <c r="Y764" s="33"/>
      <c r="Z764" s="33"/>
      <c r="AA764" s="33"/>
      <c r="AB764" s="33"/>
      <c r="AC764" s="33"/>
      <c r="AD764" s="17"/>
      <c r="AE764" s="13"/>
      <c r="AF764" s="13"/>
      <c r="AG764" s="3"/>
      <c r="AH764" s="22"/>
      <c r="AI764" s="22"/>
      <c r="AJ764" s="22"/>
      <c r="AK764" s="4"/>
      <c r="AL764" s="36"/>
      <c r="AM764" s="36"/>
      <c r="AN764" s="22"/>
    </row>
    <row r="765" spans="4:40" s="12" customFormat="1" ht="39.75" customHeight="1">
      <c r="D765" s="35"/>
      <c r="E765" s="35"/>
      <c r="F765" s="4"/>
      <c r="H765" s="24"/>
      <c r="K765" s="5"/>
      <c r="L765" s="23"/>
      <c r="M765" s="23"/>
      <c r="N765" s="11"/>
      <c r="O765" s="18"/>
      <c r="P765" s="6"/>
      <c r="Q765" s="27"/>
      <c r="R765" s="13"/>
      <c r="V765" s="4"/>
      <c r="W765" s="33"/>
      <c r="X765" s="33"/>
      <c r="Y765" s="33"/>
      <c r="Z765" s="33"/>
      <c r="AA765" s="33"/>
      <c r="AB765" s="33"/>
      <c r="AC765" s="33"/>
      <c r="AD765" s="17"/>
      <c r="AE765" s="13"/>
      <c r="AF765" s="13"/>
      <c r="AG765" s="3"/>
      <c r="AH765" s="22"/>
      <c r="AI765" s="22"/>
      <c r="AJ765" s="22"/>
      <c r="AK765" s="4"/>
      <c r="AL765" s="36"/>
      <c r="AM765" s="36"/>
      <c r="AN765" s="22"/>
    </row>
    <row r="766" spans="4:40" s="12" customFormat="1" ht="39.75" customHeight="1">
      <c r="D766" s="35"/>
      <c r="E766" s="35"/>
      <c r="F766" s="4"/>
      <c r="H766" s="24"/>
      <c r="K766" s="5"/>
      <c r="L766" s="23"/>
      <c r="M766" s="23"/>
      <c r="N766" s="11"/>
      <c r="O766" s="18"/>
      <c r="P766" s="6"/>
      <c r="Q766" s="27"/>
      <c r="R766" s="13"/>
      <c r="V766" s="4"/>
      <c r="W766" s="33"/>
      <c r="X766" s="33"/>
      <c r="Y766" s="33"/>
      <c r="Z766" s="33"/>
      <c r="AA766" s="33"/>
      <c r="AB766" s="33"/>
      <c r="AC766" s="33"/>
      <c r="AD766" s="17"/>
      <c r="AE766" s="13"/>
      <c r="AF766" s="13"/>
      <c r="AG766" s="3"/>
      <c r="AH766" s="22"/>
      <c r="AI766" s="22"/>
      <c r="AJ766" s="22"/>
      <c r="AK766" s="4"/>
      <c r="AL766" s="36"/>
      <c r="AM766" s="36"/>
      <c r="AN766" s="22"/>
    </row>
    <row r="767" spans="4:40" s="12" customFormat="1" ht="39.75" customHeight="1">
      <c r="D767" s="35"/>
      <c r="E767" s="35"/>
      <c r="F767" s="4"/>
      <c r="H767" s="24"/>
      <c r="K767" s="5"/>
      <c r="L767" s="23"/>
      <c r="M767" s="23"/>
      <c r="N767" s="11"/>
      <c r="O767" s="18"/>
      <c r="P767" s="6"/>
      <c r="Q767" s="27"/>
      <c r="R767" s="13"/>
      <c r="V767" s="4"/>
      <c r="W767" s="33"/>
      <c r="X767" s="33"/>
      <c r="Y767" s="33"/>
      <c r="Z767" s="33"/>
      <c r="AA767" s="33"/>
      <c r="AB767" s="33"/>
      <c r="AC767" s="33"/>
      <c r="AD767" s="17"/>
      <c r="AE767" s="13"/>
      <c r="AF767" s="13"/>
      <c r="AG767" s="3"/>
      <c r="AH767" s="22"/>
      <c r="AI767" s="22"/>
      <c r="AJ767" s="22"/>
      <c r="AK767" s="4"/>
      <c r="AL767" s="36"/>
      <c r="AM767" s="36"/>
      <c r="AN767" s="22"/>
    </row>
    <row r="768" spans="4:40" s="12" customFormat="1" ht="39.75" customHeight="1">
      <c r="D768" s="35"/>
      <c r="E768" s="35"/>
      <c r="F768" s="4"/>
      <c r="H768" s="24"/>
      <c r="K768" s="5"/>
      <c r="L768" s="23"/>
      <c r="M768" s="23"/>
      <c r="N768" s="11"/>
      <c r="O768" s="18"/>
      <c r="P768" s="6"/>
      <c r="Q768" s="27"/>
      <c r="R768" s="13"/>
      <c r="V768" s="4"/>
      <c r="W768" s="33"/>
      <c r="X768" s="33"/>
      <c r="Y768" s="33"/>
      <c r="Z768" s="33"/>
      <c r="AA768" s="33"/>
      <c r="AB768" s="33"/>
      <c r="AC768" s="33"/>
      <c r="AD768" s="17"/>
      <c r="AE768" s="13"/>
      <c r="AF768" s="13"/>
      <c r="AG768" s="3"/>
      <c r="AH768" s="22"/>
      <c r="AI768" s="22"/>
      <c r="AJ768" s="22"/>
      <c r="AK768" s="4"/>
      <c r="AL768" s="36"/>
      <c r="AM768" s="36"/>
      <c r="AN768" s="22"/>
    </row>
    <row r="769" spans="4:40" s="12" customFormat="1" ht="39.75" customHeight="1">
      <c r="D769" s="35"/>
      <c r="E769" s="35"/>
      <c r="F769" s="4"/>
      <c r="H769" s="24"/>
      <c r="K769" s="5"/>
      <c r="L769" s="23"/>
      <c r="M769" s="23"/>
      <c r="N769" s="11"/>
      <c r="O769" s="18"/>
      <c r="P769" s="6"/>
      <c r="Q769" s="27"/>
      <c r="R769" s="13"/>
      <c r="V769" s="4"/>
      <c r="W769" s="33"/>
      <c r="X769" s="33"/>
      <c r="Y769" s="33"/>
      <c r="Z769" s="33"/>
      <c r="AA769" s="33"/>
      <c r="AB769" s="33"/>
      <c r="AC769" s="33"/>
      <c r="AD769" s="17"/>
      <c r="AE769" s="13"/>
      <c r="AF769" s="13"/>
      <c r="AG769" s="3"/>
      <c r="AH769" s="22"/>
      <c r="AI769" s="22"/>
      <c r="AJ769" s="22"/>
      <c r="AK769" s="4"/>
      <c r="AL769" s="36"/>
      <c r="AM769" s="36"/>
      <c r="AN769" s="22"/>
    </row>
    <row r="770" spans="4:40" s="12" customFormat="1" ht="39.75" customHeight="1">
      <c r="D770" s="35"/>
      <c r="E770" s="35"/>
      <c r="F770" s="4"/>
      <c r="H770" s="24"/>
      <c r="K770" s="5"/>
      <c r="L770" s="23"/>
      <c r="M770" s="23"/>
      <c r="N770" s="11"/>
      <c r="O770" s="18"/>
      <c r="P770" s="6"/>
      <c r="Q770" s="27"/>
      <c r="R770" s="13"/>
      <c r="V770" s="4"/>
      <c r="W770" s="33"/>
      <c r="X770" s="33"/>
      <c r="Y770" s="33"/>
      <c r="Z770" s="33"/>
      <c r="AA770" s="33"/>
      <c r="AB770" s="33"/>
      <c r="AC770" s="33"/>
      <c r="AD770" s="17"/>
      <c r="AE770" s="13"/>
      <c r="AF770" s="13"/>
      <c r="AG770" s="3"/>
      <c r="AH770" s="22"/>
      <c r="AI770" s="22"/>
      <c r="AJ770" s="22"/>
      <c r="AK770" s="4"/>
      <c r="AL770" s="36"/>
      <c r="AM770" s="36"/>
      <c r="AN770" s="22"/>
    </row>
    <row r="771" spans="4:40" s="12" customFormat="1" ht="39.75" customHeight="1">
      <c r="D771" s="35"/>
      <c r="E771" s="35"/>
      <c r="F771" s="4"/>
      <c r="H771" s="24"/>
      <c r="K771" s="5"/>
      <c r="L771" s="23"/>
      <c r="M771" s="23"/>
      <c r="N771" s="11"/>
      <c r="O771" s="18"/>
      <c r="P771" s="6"/>
      <c r="Q771" s="27"/>
      <c r="R771" s="13"/>
      <c r="V771" s="4"/>
      <c r="W771" s="33"/>
      <c r="X771" s="33"/>
      <c r="Y771" s="33"/>
      <c r="Z771" s="33"/>
      <c r="AA771" s="33"/>
      <c r="AB771" s="33"/>
      <c r="AC771" s="33"/>
      <c r="AD771" s="17"/>
      <c r="AE771" s="13"/>
      <c r="AF771" s="13"/>
      <c r="AG771" s="3"/>
      <c r="AH771" s="22"/>
      <c r="AI771" s="22"/>
      <c r="AJ771" s="22"/>
      <c r="AK771" s="4"/>
      <c r="AL771" s="36"/>
      <c r="AM771" s="36"/>
      <c r="AN771" s="22"/>
    </row>
    <row r="772" spans="4:40" s="12" customFormat="1" ht="39.75" customHeight="1">
      <c r="D772" s="35"/>
      <c r="E772" s="35"/>
      <c r="F772" s="4"/>
      <c r="H772" s="24"/>
      <c r="K772" s="5"/>
      <c r="L772" s="23"/>
      <c r="M772" s="23"/>
      <c r="N772" s="11"/>
      <c r="O772" s="18"/>
      <c r="P772" s="6"/>
      <c r="Q772" s="27"/>
      <c r="R772" s="13"/>
      <c r="V772" s="4"/>
      <c r="W772" s="33"/>
      <c r="X772" s="33"/>
      <c r="Y772" s="33"/>
      <c r="Z772" s="33"/>
      <c r="AA772" s="33"/>
      <c r="AB772" s="33"/>
      <c r="AC772" s="33"/>
      <c r="AD772" s="17"/>
      <c r="AE772" s="13"/>
      <c r="AF772" s="13"/>
      <c r="AG772" s="3"/>
      <c r="AH772" s="22"/>
      <c r="AI772" s="22"/>
      <c r="AJ772" s="22"/>
      <c r="AK772" s="4"/>
      <c r="AL772" s="36"/>
      <c r="AM772" s="36"/>
      <c r="AN772" s="22"/>
    </row>
    <row r="773" spans="4:40" s="12" customFormat="1" ht="39.75" customHeight="1">
      <c r="D773" s="35"/>
      <c r="E773" s="35"/>
      <c r="F773" s="4"/>
      <c r="H773" s="24"/>
      <c r="K773" s="5"/>
      <c r="L773" s="23"/>
      <c r="M773" s="23"/>
      <c r="N773" s="11"/>
      <c r="O773" s="18"/>
      <c r="P773" s="6"/>
      <c r="Q773" s="27"/>
      <c r="R773" s="13"/>
      <c r="V773" s="4"/>
      <c r="W773" s="33"/>
      <c r="X773" s="33"/>
      <c r="Y773" s="33"/>
      <c r="Z773" s="33"/>
      <c r="AA773" s="33"/>
      <c r="AB773" s="33"/>
      <c r="AC773" s="33"/>
      <c r="AD773" s="17"/>
      <c r="AE773" s="13"/>
      <c r="AF773" s="13"/>
      <c r="AG773" s="3"/>
      <c r="AH773" s="22"/>
      <c r="AI773" s="22"/>
      <c r="AJ773" s="22"/>
      <c r="AK773" s="4"/>
      <c r="AL773" s="36"/>
      <c r="AM773" s="36"/>
      <c r="AN773" s="22"/>
    </row>
    <row r="774" spans="4:40" s="12" customFormat="1" ht="39.75" customHeight="1">
      <c r="D774" s="35"/>
      <c r="E774" s="35"/>
      <c r="F774" s="4"/>
      <c r="H774" s="24"/>
      <c r="K774" s="5"/>
      <c r="L774" s="23"/>
      <c r="M774" s="23"/>
      <c r="N774" s="11"/>
      <c r="O774" s="18"/>
      <c r="P774" s="6"/>
      <c r="Q774" s="27"/>
      <c r="R774" s="13"/>
      <c r="V774" s="4"/>
      <c r="W774" s="33"/>
      <c r="X774" s="33"/>
      <c r="Y774" s="33"/>
      <c r="Z774" s="33"/>
      <c r="AA774" s="33"/>
      <c r="AB774" s="33"/>
      <c r="AC774" s="33"/>
      <c r="AD774" s="17"/>
      <c r="AE774" s="13"/>
      <c r="AF774" s="13"/>
      <c r="AG774" s="3"/>
      <c r="AH774" s="22"/>
      <c r="AI774" s="22"/>
      <c r="AJ774" s="22"/>
      <c r="AK774" s="4"/>
      <c r="AL774" s="36"/>
      <c r="AM774" s="36"/>
      <c r="AN774" s="22"/>
    </row>
    <row r="775" spans="4:40" s="12" customFormat="1" ht="39.75" customHeight="1">
      <c r="D775" s="35"/>
      <c r="E775" s="35"/>
      <c r="F775" s="4"/>
      <c r="H775" s="24"/>
      <c r="K775" s="5"/>
      <c r="L775" s="23"/>
      <c r="M775" s="23"/>
      <c r="N775" s="11"/>
      <c r="O775" s="18"/>
      <c r="P775" s="6"/>
      <c r="Q775" s="27"/>
      <c r="R775" s="13"/>
      <c r="V775" s="4"/>
      <c r="W775" s="33"/>
      <c r="X775" s="33"/>
      <c r="Y775" s="33"/>
      <c r="Z775" s="33"/>
      <c r="AA775" s="33"/>
      <c r="AB775" s="33"/>
      <c r="AC775" s="33"/>
      <c r="AD775" s="17"/>
      <c r="AE775" s="13"/>
      <c r="AF775" s="13"/>
      <c r="AG775" s="3"/>
      <c r="AH775" s="22"/>
      <c r="AI775" s="22"/>
      <c r="AJ775" s="22"/>
      <c r="AK775" s="4"/>
      <c r="AL775" s="36"/>
      <c r="AM775" s="36"/>
      <c r="AN775" s="22"/>
    </row>
    <row r="776" spans="4:40" s="12" customFormat="1" ht="39.75" customHeight="1">
      <c r="D776" s="35"/>
      <c r="E776" s="35"/>
      <c r="F776" s="4"/>
      <c r="H776" s="24"/>
      <c r="K776" s="5"/>
      <c r="L776" s="23"/>
      <c r="M776" s="23"/>
      <c r="N776" s="11"/>
      <c r="O776" s="18"/>
      <c r="P776" s="6"/>
      <c r="Q776" s="27"/>
      <c r="R776" s="13"/>
      <c r="V776" s="4"/>
      <c r="W776" s="33"/>
      <c r="X776" s="33"/>
      <c r="Y776" s="33"/>
      <c r="Z776" s="33"/>
      <c r="AA776" s="33"/>
      <c r="AB776" s="33"/>
      <c r="AC776" s="33"/>
      <c r="AD776" s="17"/>
      <c r="AE776" s="13"/>
      <c r="AF776" s="13"/>
      <c r="AG776" s="3"/>
      <c r="AH776" s="22"/>
      <c r="AI776" s="22"/>
      <c r="AJ776" s="22"/>
      <c r="AK776" s="4"/>
      <c r="AL776" s="36"/>
      <c r="AM776" s="36"/>
      <c r="AN776" s="22"/>
    </row>
    <row r="777" spans="4:40" s="12" customFormat="1" ht="39.75" customHeight="1">
      <c r="D777" s="35"/>
      <c r="E777" s="35"/>
      <c r="F777" s="4"/>
      <c r="H777" s="24"/>
      <c r="K777" s="5"/>
      <c r="L777" s="23"/>
      <c r="M777" s="23"/>
      <c r="N777" s="11"/>
      <c r="O777" s="18"/>
      <c r="P777" s="6"/>
      <c r="Q777" s="27"/>
      <c r="R777" s="13"/>
      <c r="V777" s="4"/>
      <c r="W777" s="33"/>
      <c r="X777" s="33"/>
      <c r="Y777" s="33"/>
      <c r="Z777" s="33"/>
      <c r="AA777" s="33"/>
      <c r="AB777" s="33"/>
      <c r="AC777" s="33"/>
      <c r="AD777" s="17"/>
      <c r="AE777" s="13"/>
      <c r="AF777" s="13"/>
      <c r="AG777" s="3"/>
      <c r="AH777" s="22"/>
      <c r="AI777" s="22"/>
      <c r="AJ777" s="22"/>
      <c r="AK777" s="4"/>
      <c r="AL777" s="36"/>
      <c r="AM777" s="36"/>
      <c r="AN777" s="22"/>
    </row>
    <row r="778" spans="4:40" s="12" customFormat="1" ht="39.75" customHeight="1">
      <c r="D778" s="35"/>
      <c r="E778" s="35"/>
      <c r="F778" s="4"/>
      <c r="H778" s="24"/>
      <c r="K778" s="5"/>
      <c r="L778" s="23"/>
      <c r="M778" s="23"/>
      <c r="N778" s="11"/>
      <c r="O778" s="18"/>
      <c r="P778" s="6"/>
      <c r="Q778" s="27"/>
      <c r="R778" s="13"/>
      <c r="V778" s="4"/>
      <c r="W778" s="33"/>
      <c r="X778" s="33"/>
      <c r="Y778" s="33"/>
      <c r="Z778" s="33"/>
      <c r="AA778" s="33"/>
      <c r="AB778" s="33"/>
      <c r="AC778" s="33"/>
      <c r="AD778" s="17"/>
      <c r="AE778" s="13"/>
      <c r="AF778" s="13"/>
      <c r="AG778" s="3"/>
      <c r="AH778" s="22"/>
      <c r="AI778" s="22"/>
      <c r="AJ778" s="22"/>
      <c r="AK778" s="4"/>
      <c r="AL778" s="36"/>
      <c r="AM778" s="36"/>
      <c r="AN778" s="22"/>
    </row>
    <row r="779" spans="4:40" s="12" customFormat="1" ht="39.75" customHeight="1">
      <c r="D779" s="35"/>
      <c r="E779" s="35"/>
      <c r="F779" s="4"/>
      <c r="H779" s="24"/>
      <c r="K779" s="5"/>
      <c r="L779" s="23"/>
      <c r="M779" s="23"/>
      <c r="N779" s="11"/>
      <c r="O779" s="18"/>
      <c r="P779" s="6"/>
      <c r="Q779" s="27"/>
      <c r="R779" s="13"/>
      <c r="V779" s="4"/>
      <c r="W779" s="33"/>
      <c r="X779" s="33"/>
      <c r="Y779" s="33"/>
      <c r="Z779" s="33"/>
      <c r="AA779" s="33"/>
      <c r="AB779" s="33"/>
      <c r="AC779" s="33"/>
      <c r="AD779" s="17"/>
      <c r="AE779" s="13"/>
      <c r="AF779" s="13"/>
      <c r="AG779" s="3"/>
      <c r="AH779" s="22"/>
      <c r="AI779" s="22"/>
      <c r="AJ779" s="22"/>
      <c r="AK779" s="4"/>
      <c r="AL779" s="36"/>
      <c r="AM779" s="36"/>
      <c r="AN779" s="22"/>
    </row>
    <row r="780" spans="4:40" s="12" customFormat="1" ht="39.75" customHeight="1">
      <c r="D780" s="35"/>
      <c r="E780" s="35"/>
      <c r="F780" s="4"/>
      <c r="H780" s="24"/>
      <c r="K780" s="5"/>
      <c r="L780" s="23"/>
      <c r="M780" s="23"/>
      <c r="N780" s="11"/>
      <c r="O780" s="18"/>
      <c r="P780" s="6"/>
      <c r="Q780" s="27"/>
      <c r="R780" s="13"/>
      <c r="V780" s="4"/>
      <c r="W780" s="33"/>
      <c r="X780" s="33"/>
      <c r="Y780" s="33"/>
      <c r="Z780" s="33"/>
      <c r="AA780" s="33"/>
      <c r="AB780" s="33"/>
      <c r="AC780" s="33"/>
      <c r="AD780" s="17"/>
      <c r="AE780" s="13"/>
      <c r="AF780" s="13"/>
      <c r="AG780" s="3"/>
      <c r="AH780" s="22"/>
      <c r="AI780" s="22"/>
      <c r="AJ780" s="22"/>
      <c r="AK780" s="4"/>
      <c r="AL780" s="36"/>
      <c r="AM780" s="36"/>
      <c r="AN780" s="22"/>
    </row>
    <row r="781" spans="4:40" s="12" customFormat="1" ht="39.75" customHeight="1">
      <c r="D781" s="35"/>
      <c r="E781" s="35"/>
      <c r="F781" s="4"/>
      <c r="H781" s="24"/>
      <c r="K781" s="5"/>
      <c r="L781" s="23"/>
      <c r="M781" s="23"/>
      <c r="N781" s="11"/>
      <c r="O781" s="18"/>
      <c r="P781" s="6"/>
      <c r="Q781" s="27"/>
      <c r="R781" s="13"/>
      <c r="V781" s="4"/>
      <c r="W781" s="33"/>
      <c r="X781" s="33"/>
      <c r="Y781" s="33"/>
      <c r="Z781" s="33"/>
      <c r="AA781" s="33"/>
      <c r="AB781" s="33"/>
      <c r="AC781" s="33"/>
      <c r="AD781" s="17"/>
      <c r="AE781" s="13"/>
      <c r="AF781" s="13"/>
      <c r="AG781" s="3"/>
      <c r="AH781" s="22"/>
      <c r="AI781" s="22"/>
      <c r="AJ781" s="22"/>
      <c r="AK781" s="4"/>
      <c r="AL781" s="36"/>
      <c r="AM781" s="36"/>
      <c r="AN781" s="22"/>
    </row>
    <row r="782" spans="4:40" s="12" customFormat="1" ht="39.75" customHeight="1">
      <c r="D782" s="35"/>
      <c r="E782" s="35"/>
      <c r="F782" s="4"/>
      <c r="H782" s="24"/>
      <c r="K782" s="5"/>
      <c r="L782" s="23"/>
      <c r="M782" s="23"/>
      <c r="N782" s="11"/>
      <c r="O782" s="18"/>
      <c r="P782" s="6"/>
      <c r="Q782" s="27"/>
      <c r="R782" s="13"/>
      <c r="V782" s="4"/>
      <c r="W782" s="33"/>
      <c r="X782" s="33"/>
      <c r="Y782" s="33"/>
      <c r="Z782" s="33"/>
      <c r="AA782" s="33"/>
      <c r="AB782" s="33"/>
      <c r="AC782" s="33"/>
      <c r="AD782" s="17"/>
      <c r="AE782" s="13"/>
      <c r="AF782" s="13"/>
      <c r="AG782" s="3"/>
      <c r="AH782" s="22"/>
      <c r="AI782" s="22"/>
      <c r="AJ782" s="22"/>
      <c r="AK782" s="4"/>
      <c r="AL782" s="36"/>
      <c r="AM782" s="36"/>
      <c r="AN782" s="22"/>
    </row>
    <row r="783" spans="4:40" s="12" customFormat="1" ht="39.75" customHeight="1">
      <c r="D783" s="35"/>
      <c r="E783" s="35"/>
      <c r="F783" s="4"/>
      <c r="H783" s="24"/>
      <c r="K783" s="5"/>
      <c r="L783" s="23"/>
      <c r="M783" s="23"/>
      <c r="N783" s="11"/>
      <c r="O783" s="18"/>
      <c r="P783" s="6"/>
      <c r="Q783" s="27"/>
      <c r="R783" s="13"/>
      <c r="V783" s="4"/>
      <c r="W783" s="33"/>
      <c r="X783" s="33"/>
      <c r="Y783" s="33"/>
      <c r="Z783" s="33"/>
      <c r="AA783" s="33"/>
      <c r="AB783" s="33"/>
      <c r="AC783" s="33"/>
      <c r="AD783" s="17"/>
      <c r="AE783" s="13"/>
      <c r="AF783" s="13"/>
      <c r="AG783" s="3"/>
      <c r="AH783" s="22"/>
      <c r="AI783" s="22"/>
      <c r="AJ783" s="22"/>
      <c r="AK783" s="4"/>
      <c r="AL783" s="36"/>
      <c r="AM783" s="36"/>
      <c r="AN783" s="22"/>
    </row>
    <row r="784" spans="4:40" s="12" customFormat="1" ht="39.75" customHeight="1">
      <c r="D784" s="35"/>
      <c r="E784" s="35"/>
      <c r="F784" s="4"/>
      <c r="H784" s="24"/>
      <c r="K784" s="5"/>
      <c r="L784" s="23"/>
      <c r="M784" s="23"/>
      <c r="N784" s="11"/>
      <c r="O784" s="18"/>
      <c r="P784" s="6"/>
      <c r="Q784" s="27"/>
      <c r="R784" s="13"/>
      <c r="V784" s="4"/>
      <c r="W784" s="33"/>
      <c r="X784" s="33"/>
      <c r="Y784" s="33"/>
      <c r="Z784" s="33"/>
      <c r="AA784" s="33"/>
      <c r="AB784" s="33"/>
      <c r="AC784" s="33"/>
      <c r="AD784" s="17"/>
      <c r="AE784" s="13"/>
      <c r="AF784" s="13"/>
      <c r="AG784" s="3"/>
      <c r="AH784" s="22"/>
      <c r="AI784" s="22"/>
      <c r="AJ784" s="22"/>
      <c r="AK784" s="4"/>
      <c r="AL784" s="36"/>
      <c r="AM784" s="36"/>
      <c r="AN784" s="22"/>
    </row>
    <row r="785" spans="4:40" s="12" customFormat="1" ht="39.75" customHeight="1">
      <c r="D785" s="35"/>
      <c r="E785" s="35"/>
      <c r="F785" s="4"/>
      <c r="H785" s="24"/>
      <c r="K785" s="5"/>
      <c r="L785" s="23"/>
      <c r="M785" s="23"/>
      <c r="N785" s="11"/>
      <c r="O785" s="18"/>
      <c r="P785" s="6"/>
      <c r="Q785" s="27"/>
      <c r="R785" s="13"/>
      <c r="V785" s="4"/>
      <c r="W785" s="33"/>
      <c r="X785" s="33"/>
      <c r="Y785" s="33"/>
      <c r="Z785" s="33"/>
      <c r="AA785" s="33"/>
      <c r="AB785" s="33"/>
      <c r="AC785" s="33"/>
      <c r="AD785" s="17"/>
      <c r="AE785" s="13"/>
      <c r="AF785" s="13"/>
      <c r="AG785" s="3"/>
      <c r="AH785" s="22"/>
      <c r="AI785" s="22"/>
      <c r="AJ785" s="22"/>
      <c r="AK785" s="4"/>
      <c r="AL785" s="36"/>
      <c r="AM785" s="36"/>
      <c r="AN785" s="22"/>
    </row>
    <row r="786" spans="4:40" s="12" customFormat="1" ht="39.75" customHeight="1">
      <c r="D786" s="35"/>
      <c r="E786" s="35"/>
      <c r="F786" s="4"/>
      <c r="H786" s="24"/>
      <c r="K786" s="5"/>
      <c r="L786" s="23"/>
      <c r="M786" s="23"/>
      <c r="N786" s="11"/>
      <c r="O786" s="18"/>
      <c r="P786" s="6"/>
      <c r="Q786" s="26"/>
      <c r="R786" s="13"/>
      <c r="V786" s="4"/>
      <c r="W786" s="33"/>
      <c r="X786" s="33"/>
      <c r="Y786" s="33"/>
      <c r="Z786" s="33"/>
      <c r="AA786" s="33"/>
      <c r="AB786" s="33"/>
      <c r="AC786" s="33"/>
      <c r="AD786" s="17"/>
      <c r="AE786" s="13"/>
      <c r="AF786" s="13"/>
      <c r="AG786" s="3"/>
      <c r="AH786" s="22"/>
      <c r="AI786" s="22"/>
      <c r="AJ786" s="22"/>
      <c r="AK786" s="4"/>
      <c r="AL786" s="36"/>
      <c r="AM786" s="36"/>
      <c r="AN786" s="22"/>
    </row>
    <row r="787" spans="4:40" s="12" customFormat="1" ht="39.75" customHeight="1">
      <c r="D787" s="35"/>
      <c r="E787" s="35"/>
      <c r="F787" s="4"/>
      <c r="H787" s="24"/>
      <c r="K787" s="5"/>
      <c r="L787" s="23"/>
      <c r="M787" s="23"/>
      <c r="N787" s="11"/>
      <c r="O787" s="18"/>
      <c r="P787" s="6"/>
      <c r="Q787" s="27"/>
      <c r="R787" s="13"/>
      <c r="V787" s="4"/>
      <c r="W787" s="33"/>
      <c r="X787" s="33"/>
      <c r="Y787" s="33"/>
      <c r="Z787" s="33"/>
      <c r="AA787" s="33"/>
      <c r="AB787" s="33"/>
      <c r="AC787" s="33"/>
      <c r="AD787" s="17"/>
      <c r="AE787" s="13"/>
      <c r="AF787" s="13"/>
      <c r="AG787" s="3"/>
      <c r="AH787" s="22"/>
      <c r="AI787" s="22"/>
      <c r="AJ787" s="22"/>
      <c r="AK787" s="4"/>
      <c r="AL787" s="36"/>
      <c r="AM787" s="36"/>
      <c r="AN787" s="22"/>
    </row>
    <row r="788" spans="4:40" s="12" customFormat="1" ht="39.75" customHeight="1">
      <c r="D788" s="35"/>
      <c r="E788" s="35"/>
      <c r="F788" s="4"/>
      <c r="H788" s="24"/>
      <c r="K788" s="5"/>
      <c r="L788" s="23"/>
      <c r="M788" s="23"/>
      <c r="N788" s="11"/>
      <c r="O788" s="18"/>
      <c r="P788" s="6"/>
      <c r="Q788" s="27"/>
      <c r="R788" s="13"/>
      <c r="V788" s="4"/>
      <c r="W788" s="33"/>
      <c r="X788" s="33"/>
      <c r="Y788" s="33"/>
      <c r="Z788" s="33"/>
      <c r="AA788" s="33"/>
      <c r="AB788" s="33"/>
      <c r="AC788" s="33"/>
      <c r="AD788" s="17"/>
      <c r="AE788" s="13"/>
      <c r="AF788" s="13"/>
      <c r="AG788" s="3"/>
      <c r="AH788" s="22"/>
      <c r="AI788" s="22"/>
      <c r="AJ788" s="22"/>
      <c r="AK788" s="4"/>
      <c r="AL788" s="36"/>
      <c r="AM788" s="36"/>
      <c r="AN788" s="22"/>
    </row>
    <row r="789" spans="4:40" s="12" customFormat="1" ht="39.75" customHeight="1">
      <c r="D789" s="35"/>
      <c r="E789" s="35"/>
      <c r="F789" s="4"/>
      <c r="H789" s="24"/>
      <c r="K789" s="5"/>
      <c r="L789" s="23"/>
      <c r="M789" s="23"/>
      <c r="N789" s="11"/>
      <c r="O789" s="18"/>
      <c r="P789" s="6"/>
      <c r="Q789" s="27"/>
      <c r="R789" s="13"/>
      <c r="V789" s="4"/>
      <c r="W789" s="33"/>
      <c r="X789" s="33"/>
      <c r="Y789" s="33"/>
      <c r="Z789" s="33"/>
      <c r="AA789" s="33"/>
      <c r="AB789" s="33"/>
      <c r="AC789" s="33"/>
      <c r="AD789" s="17"/>
      <c r="AE789" s="13"/>
      <c r="AF789" s="13"/>
      <c r="AG789" s="3"/>
      <c r="AH789" s="22"/>
      <c r="AI789" s="22"/>
      <c r="AJ789" s="22"/>
      <c r="AK789" s="4"/>
      <c r="AL789" s="36"/>
      <c r="AM789" s="36"/>
      <c r="AN789" s="22"/>
    </row>
    <row r="790" spans="4:40" s="12" customFormat="1" ht="39.75" customHeight="1">
      <c r="D790" s="35"/>
      <c r="E790" s="35"/>
      <c r="F790" s="4"/>
      <c r="H790" s="24"/>
      <c r="K790" s="5"/>
      <c r="L790" s="23"/>
      <c r="M790" s="23"/>
      <c r="N790" s="11"/>
      <c r="O790" s="18"/>
      <c r="P790" s="6"/>
      <c r="Q790" s="27"/>
      <c r="R790" s="13"/>
      <c r="V790" s="4"/>
      <c r="W790" s="33"/>
      <c r="X790" s="33"/>
      <c r="Y790" s="33"/>
      <c r="Z790" s="33"/>
      <c r="AA790" s="33"/>
      <c r="AB790" s="33"/>
      <c r="AC790" s="33"/>
      <c r="AD790" s="17"/>
      <c r="AE790" s="13"/>
      <c r="AF790" s="13"/>
      <c r="AG790" s="3"/>
      <c r="AH790" s="22"/>
      <c r="AI790" s="22"/>
      <c r="AJ790" s="22"/>
      <c r="AK790" s="4"/>
      <c r="AL790" s="36"/>
      <c r="AM790" s="36"/>
      <c r="AN790" s="22"/>
    </row>
    <row r="791" spans="4:40" s="12" customFormat="1" ht="39.75" customHeight="1">
      <c r="D791" s="35"/>
      <c r="E791" s="35"/>
      <c r="F791" s="4"/>
      <c r="H791" s="24"/>
      <c r="K791" s="5"/>
      <c r="L791" s="13"/>
      <c r="M791" s="13"/>
      <c r="N791" s="11"/>
      <c r="O791" s="18"/>
      <c r="P791" s="6"/>
      <c r="Q791" s="27"/>
      <c r="R791" s="13"/>
      <c r="V791" s="4"/>
      <c r="W791" s="33"/>
      <c r="X791" s="33"/>
      <c r="Y791" s="33"/>
      <c r="Z791" s="33"/>
      <c r="AA791" s="33"/>
      <c r="AB791" s="33"/>
      <c r="AC791" s="33"/>
      <c r="AD791" s="17"/>
      <c r="AE791" s="13"/>
      <c r="AF791" s="13"/>
      <c r="AG791" s="3"/>
      <c r="AH791" s="22"/>
      <c r="AI791" s="22"/>
      <c r="AJ791" s="22"/>
      <c r="AK791" s="4"/>
      <c r="AL791" s="36"/>
      <c r="AM791" s="36"/>
      <c r="AN791" s="22"/>
    </row>
    <row r="792" spans="4:40" s="12" customFormat="1" ht="39.75" customHeight="1">
      <c r="D792" s="35"/>
      <c r="E792" s="35"/>
      <c r="F792" s="4"/>
      <c r="H792" s="24"/>
      <c r="K792" s="5"/>
      <c r="L792" s="13"/>
      <c r="M792" s="13"/>
      <c r="N792" s="11"/>
      <c r="O792" s="18"/>
      <c r="P792" s="6"/>
      <c r="Q792" s="27"/>
      <c r="R792" s="13"/>
      <c r="V792" s="4"/>
      <c r="W792" s="33"/>
      <c r="X792" s="33"/>
      <c r="Y792" s="33"/>
      <c r="Z792" s="33"/>
      <c r="AA792" s="33"/>
      <c r="AB792" s="33"/>
      <c r="AC792" s="33"/>
      <c r="AD792" s="17"/>
      <c r="AE792" s="13"/>
      <c r="AF792" s="13"/>
      <c r="AG792" s="3"/>
      <c r="AH792" s="22"/>
      <c r="AI792" s="22"/>
      <c r="AJ792" s="22"/>
      <c r="AK792" s="4"/>
      <c r="AL792" s="36"/>
      <c r="AM792" s="36"/>
      <c r="AN792" s="22"/>
    </row>
    <row r="793" spans="4:40" s="12" customFormat="1" ht="39.75" customHeight="1">
      <c r="D793" s="35"/>
      <c r="E793" s="35"/>
      <c r="F793" s="4"/>
      <c r="H793" s="24"/>
      <c r="K793" s="5"/>
      <c r="L793" s="23"/>
      <c r="M793" s="23"/>
      <c r="N793" s="11"/>
      <c r="O793" s="18"/>
      <c r="P793" s="6"/>
      <c r="Q793" s="27"/>
      <c r="R793" s="13"/>
      <c r="V793" s="4"/>
      <c r="W793" s="33"/>
      <c r="X793" s="33"/>
      <c r="Y793" s="33"/>
      <c r="Z793" s="33"/>
      <c r="AA793" s="33"/>
      <c r="AB793" s="33"/>
      <c r="AC793" s="33"/>
      <c r="AD793" s="17"/>
      <c r="AE793" s="13"/>
      <c r="AF793" s="13"/>
      <c r="AG793" s="3"/>
      <c r="AH793" s="22"/>
      <c r="AI793" s="22"/>
      <c r="AJ793" s="22"/>
      <c r="AK793" s="4"/>
      <c r="AL793" s="36"/>
      <c r="AM793" s="36"/>
      <c r="AN793" s="22"/>
    </row>
    <row r="794" spans="4:40" s="12" customFormat="1" ht="39.75" customHeight="1">
      <c r="D794" s="35"/>
      <c r="E794" s="35"/>
      <c r="F794" s="4"/>
      <c r="H794" s="24"/>
      <c r="K794" s="5"/>
      <c r="L794" s="23"/>
      <c r="M794" s="23"/>
      <c r="N794" s="11"/>
      <c r="O794" s="18"/>
      <c r="P794" s="6"/>
      <c r="Q794" s="27"/>
      <c r="R794" s="13"/>
      <c r="V794" s="4"/>
      <c r="W794" s="33"/>
      <c r="X794" s="33"/>
      <c r="Y794" s="33"/>
      <c r="Z794" s="33"/>
      <c r="AA794" s="33"/>
      <c r="AB794" s="33"/>
      <c r="AC794" s="33"/>
      <c r="AD794" s="17"/>
      <c r="AE794" s="13"/>
      <c r="AF794" s="13"/>
      <c r="AG794" s="3"/>
      <c r="AH794" s="22"/>
      <c r="AI794" s="22"/>
      <c r="AJ794" s="22"/>
      <c r="AK794" s="4"/>
      <c r="AL794" s="36"/>
      <c r="AM794" s="36"/>
      <c r="AN794" s="22"/>
    </row>
    <row r="795" spans="4:40" s="12" customFormat="1" ht="39.75" customHeight="1">
      <c r="D795" s="35"/>
      <c r="E795" s="35"/>
      <c r="F795" s="4"/>
      <c r="H795" s="24"/>
      <c r="K795" s="5"/>
      <c r="L795" s="23"/>
      <c r="M795" s="23"/>
      <c r="N795" s="11"/>
      <c r="O795" s="18"/>
      <c r="P795" s="6"/>
      <c r="Q795" s="27"/>
      <c r="R795" s="13"/>
      <c r="V795" s="4"/>
      <c r="W795" s="33"/>
      <c r="X795" s="33"/>
      <c r="Y795" s="33"/>
      <c r="Z795" s="33"/>
      <c r="AA795" s="33"/>
      <c r="AB795" s="33"/>
      <c r="AC795" s="33"/>
      <c r="AD795" s="17"/>
      <c r="AE795" s="13"/>
      <c r="AF795" s="13"/>
      <c r="AG795" s="3"/>
      <c r="AH795" s="22"/>
      <c r="AI795" s="22"/>
      <c r="AJ795" s="22"/>
      <c r="AK795" s="4"/>
      <c r="AL795" s="36"/>
      <c r="AM795" s="36"/>
      <c r="AN795" s="22"/>
    </row>
    <row r="796" spans="4:40" s="12" customFormat="1" ht="39.75" customHeight="1">
      <c r="D796" s="35"/>
      <c r="E796" s="35"/>
      <c r="F796" s="4"/>
      <c r="H796" s="24"/>
      <c r="K796" s="5"/>
      <c r="L796" s="23"/>
      <c r="M796" s="23"/>
      <c r="N796" s="11"/>
      <c r="O796" s="18"/>
      <c r="P796" s="6"/>
      <c r="Q796" s="27"/>
      <c r="R796" s="13"/>
      <c r="V796" s="4"/>
      <c r="W796" s="33"/>
      <c r="X796" s="33"/>
      <c r="Y796" s="33"/>
      <c r="Z796" s="33"/>
      <c r="AA796" s="33"/>
      <c r="AB796" s="33"/>
      <c r="AC796" s="33"/>
      <c r="AD796" s="17"/>
      <c r="AE796" s="13"/>
      <c r="AF796" s="13"/>
      <c r="AG796" s="3"/>
      <c r="AH796" s="22"/>
      <c r="AI796" s="22"/>
      <c r="AJ796" s="22"/>
      <c r="AK796" s="4"/>
      <c r="AL796" s="36"/>
      <c r="AM796" s="36"/>
      <c r="AN796" s="22"/>
    </row>
    <row r="797" spans="4:40" s="12" customFormat="1" ht="39.75" customHeight="1">
      <c r="D797" s="35"/>
      <c r="E797" s="35"/>
      <c r="F797" s="4"/>
      <c r="H797" s="24"/>
      <c r="K797" s="5"/>
      <c r="L797" s="23"/>
      <c r="M797" s="23"/>
      <c r="N797" s="11"/>
      <c r="O797" s="18"/>
      <c r="P797" s="6"/>
      <c r="Q797" s="26"/>
      <c r="R797" s="13"/>
      <c r="V797" s="4"/>
      <c r="W797" s="33"/>
      <c r="X797" s="33"/>
      <c r="Y797" s="33"/>
      <c r="Z797" s="33"/>
      <c r="AA797" s="33"/>
      <c r="AB797" s="33"/>
      <c r="AC797" s="33"/>
      <c r="AD797" s="17"/>
      <c r="AE797" s="13"/>
      <c r="AF797" s="13"/>
      <c r="AG797" s="3"/>
      <c r="AH797" s="22"/>
      <c r="AI797" s="22"/>
      <c r="AJ797" s="22"/>
      <c r="AK797" s="4"/>
      <c r="AL797" s="36"/>
      <c r="AM797" s="36"/>
      <c r="AN797" s="22"/>
    </row>
    <row r="798" spans="4:40" s="12" customFormat="1" ht="39.75" customHeight="1">
      <c r="D798" s="35"/>
      <c r="E798" s="35"/>
      <c r="F798" s="4"/>
      <c r="H798" s="24"/>
      <c r="K798" s="5"/>
      <c r="L798" s="23"/>
      <c r="M798" s="23"/>
      <c r="N798" s="11"/>
      <c r="O798" s="18"/>
      <c r="P798" s="6"/>
      <c r="Q798" s="25"/>
      <c r="R798" s="13"/>
      <c r="V798" s="4"/>
      <c r="W798" s="33"/>
      <c r="X798" s="33"/>
      <c r="Y798" s="33"/>
      <c r="Z798" s="33"/>
      <c r="AA798" s="33"/>
      <c r="AB798" s="33"/>
      <c r="AC798" s="33"/>
      <c r="AD798" s="17"/>
      <c r="AE798" s="13"/>
      <c r="AF798" s="13"/>
      <c r="AG798" s="3"/>
      <c r="AH798" s="22"/>
      <c r="AI798" s="22"/>
      <c r="AJ798" s="22"/>
      <c r="AK798" s="4"/>
      <c r="AL798" s="36"/>
      <c r="AM798" s="36"/>
      <c r="AN798" s="22"/>
    </row>
    <row r="799" spans="4:40" s="12" customFormat="1" ht="39.75" customHeight="1">
      <c r="D799" s="35"/>
      <c r="E799" s="35"/>
      <c r="F799" s="4"/>
      <c r="H799" s="24"/>
      <c r="K799" s="5"/>
      <c r="L799" s="23"/>
      <c r="M799" s="23"/>
      <c r="N799" s="11"/>
      <c r="O799" s="18"/>
      <c r="P799" s="6"/>
      <c r="Q799" s="27"/>
      <c r="R799" s="13"/>
      <c r="V799" s="4"/>
      <c r="W799" s="33"/>
      <c r="X799" s="33"/>
      <c r="Y799" s="33"/>
      <c r="Z799" s="33"/>
      <c r="AA799" s="33"/>
      <c r="AB799" s="33"/>
      <c r="AC799" s="33"/>
      <c r="AD799" s="17"/>
      <c r="AE799" s="13"/>
      <c r="AF799" s="13"/>
      <c r="AG799" s="3"/>
      <c r="AH799" s="22"/>
      <c r="AI799" s="22"/>
      <c r="AJ799" s="22"/>
      <c r="AK799" s="4"/>
      <c r="AL799" s="36"/>
      <c r="AM799" s="36"/>
      <c r="AN799" s="22"/>
    </row>
    <row r="800" spans="4:40" s="12" customFormat="1" ht="39.75" customHeight="1">
      <c r="D800" s="35"/>
      <c r="E800" s="35"/>
      <c r="F800" s="4"/>
      <c r="H800" s="24"/>
      <c r="K800" s="5"/>
      <c r="L800" s="23"/>
      <c r="M800" s="23"/>
      <c r="N800" s="11"/>
      <c r="O800" s="18"/>
      <c r="P800" s="6"/>
      <c r="Q800" s="27"/>
      <c r="R800" s="13"/>
      <c r="V800" s="4"/>
      <c r="W800" s="33"/>
      <c r="X800" s="33"/>
      <c r="Y800" s="33"/>
      <c r="Z800" s="33"/>
      <c r="AA800" s="33"/>
      <c r="AB800" s="33"/>
      <c r="AC800" s="33"/>
      <c r="AD800" s="17"/>
      <c r="AE800" s="13"/>
      <c r="AF800" s="13"/>
      <c r="AG800" s="3"/>
      <c r="AH800" s="22"/>
      <c r="AI800" s="22"/>
      <c r="AJ800" s="22"/>
      <c r="AK800" s="4"/>
      <c r="AL800" s="36"/>
      <c r="AM800" s="36"/>
      <c r="AN800" s="22"/>
    </row>
    <row r="801" spans="4:40" s="12" customFormat="1" ht="39.75" customHeight="1">
      <c r="D801" s="35"/>
      <c r="E801" s="35"/>
      <c r="F801" s="4"/>
      <c r="H801" s="24"/>
      <c r="K801" s="5"/>
      <c r="L801" s="23"/>
      <c r="M801" s="23"/>
      <c r="N801" s="11"/>
      <c r="O801" s="18"/>
      <c r="P801" s="6"/>
      <c r="Q801" s="25"/>
      <c r="R801" s="13"/>
      <c r="V801" s="4"/>
      <c r="W801" s="33"/>
      <c r="X801" s="33"/>
      <c r="Y801" s="33"/>
      <c r="Z801" s="33"/>
      <c r="AA801" s="33"/>
      <c r="AB801" s="33"/>
      <c r="AC801" s="33"/>
      <c r="AD801" s="17"/>
      <c r="AE801" s="13"/>
      <c r="AF801" s="13"/>
      <c r="AG801" s="3"/>
      <c r="AH801" s="22"/>
      <c r="AI801" s="22"/>
      <c r="AJ801" s="22"/>
      <c r="AK801" s="4"/>
      <c r="AL801" s="36"/>
      <c r="AM801" s="36"/>
      <c r="AN801" s="22"/>
    </row>
    <row r="802" spans="4:40" s="12" customFormat="1" ht="39.75" customHeight="1">
      <c r="D802" s="35"/>
      <c r="E802" s="35"/>
      <c r="F802" s="4"/>
      <c r="H802" s="24"/>
      <c r="K802" s="5"/>
      <c r="L802" s="23"/>
      <c r="M802" s="23"/>
      <c r="N802" s="11"/>
      <c r="O802" s="18"/>
      <c r="P802" s="6"/>
      <c r="Q802" s="27"/>
      <c r="R802" s="13"/>
      <c r="V802" s="4"/>
      <c r="W802" s="33"/>
      <c r="X802" s="33"/>
      <c r="Y802" s="33"/>
      <c r="Z802" s="33"/>
      <c r="AA802" s="33"/>
      <c r="AB802" s="33"/>
      <c r="AC802" s="33"/>
      <c r="AD802" s="17"/>
      <c r="AE802" s="13"/>
      <c r="AF802" s="13"/>
      <c r="AG802" s="3"/>
      <c r="AH802" s="22"/>
      <c r="AI802" s="22"/>
      <c r="AJ802" s="22"/>
      <c r="AK802" s="4"/>
      <c r="AL802" s="36"/>
      <c r="AM802" s="36"/>
      <c r="AN802" s="22"/>
    </row>
    <row r="803" spans="4:40" s="12" customFormat="1" ht="39.75" customHeight="1">
      <c r="D803" s="35"/>
      <c r="E803" s="35"/>
      <c r="F803" s="4"/>
      <c r="H803" s="24"/>
      <c r="K803" s="5"/>
      <c r="L803" s="23"/>
      <c r="M803" s="23"/>
      <c r="N803" s="11"/>
      <c r="O803" s="18"/>
      <c r="P803" s="6"/>
      <c r="Q803" s="27"/>
      <c r="R803" s="13"/>
      <c r="V803" s="4"/>
      <c r="W803" s="33"/>
      <c r="X803" s="33"/>
      <c r="Y803" s="33"/>
      <c r="Z803" s="33"/>
      <c r="AA803" s="33"/>
      <c r="AB803" s="33"/>
      <c r="AC803" s="33"/>
      <c r="AD803" s="17"/>
      <c r="AE803" s="13"/>
      <c r="AF803" s="13"/>
      <c r="AG803" s="3"/>
      <c r="AH803" s="22"/>
      <c r="AI803" s="22"/>
      <c r="AJ803" s="22"/>
      <c r="AK803" s="4"/>
      <c r="AL803" s="36"/>
      <c r="AM803" s="36"/>
      <c r="AN803" s="22"/>
    </row>
    <row r="804" spans="4:40" s="12" customFormat="1" ht="39.75" customHeight="1">
      <c r="D804" s="35"/>
      <c r="E804" s="35"/>
      <c r="F804" s="4"/>
      <c r="H804" s="24"/>
      <c r="K804" s="5"/>
      <c r="L804" s="23"/>
      <c r="M804" s="23"/>
      <c r="N804" s="11"/>
      <c r="O804" s="18"/>
      <c r="P804" s="6"/>
      <c r="Q804" s="27"/>
      <c r="R804" s="13"/>
      <c r="V804" s="4"/>
      <c r="W804" s="33"/>
      <c r="X804" s="33"/>
      <c r="Y804" s="33"/>
      <c r="Z804" s="33"/>
      <c r="AA804" s="33"/>
      <c r="AB804" s="33"/>
      <c r="AC804" s="33"/>
      <c r="AD804" s="17"/>
      <c r="AE804" s="13"/>
      <c r="AF804" s="13"/>
      <c r="AG804" s="3"/>
      <c r="AH804" s="22"/>
      <c r="AI804" s="22"/>
      <c r="AJ804" s="22"/>
      <c r="AK804" s="4"/>
      <c r="AL804" s="36"/>
      <c r="AM804" s="36"/>
      <c r="AN804" s="22"/>
    </row>
    <row r="805" spans="4:40" s="12" customFormat="1" ht="39.75" customHeight="1">
      <c r="D805" s="35"/>
      <c r="E805" s="35"/>
      <c r="F805" s="4"/>
      <c r="H805" s="24"/>
      <c r="K805" s="5"/>
      <c r="L805" s="23"/>
      <c r="M805" s="23"/>
      <c r="N805" s="11"/>
      <c r="O805" s="18"/>
      <c r="P805" s="6"/>
      <c r="Q805" s="27"/>
      <c r="R805" s="13"/>
      <c r="V805" s="4"/>
      <c r="W805" s="33"/>
      <c r="X805" s="33"/>
      <c r="Y805" s="33"/>
      <c r="Z805" s="33"/>
      <c r="AA805" s="33"/>
      <c r="AB805" s="33"/>
      <c r="AC805" s="33"/>
      <c r="AD805" s="17"/>
      <c r="AE805" s="13"/>
      <c r="AF805" s="13"/>
      <c r="AG805" s="3"/>
      <c r="AH805" s="22"/>
      <c r="AI805" s="22"/>
      <c r="AJ805" s="22"/>
      <c r="AK805" s="4"/>
      <c r="AL805" s="36"/>
      <c r="AM805" s="36"/>
      <c r="AN805" s="22"/>
    </row>
    <row r="806" spans="4:40" s="12" customFormat="1" ht="39.75" customHeight="1">
      <c r="D806" s="35"/>
      <c r="E806" s="35"/>
      <c r="F806" s="4"/>
      <c r="H806" s="24"/>
      <c r="K806" s="5"/>
      <c r="L806" s="23"/>
      <c r="M806" s="23"/>
      <c r="N806" s="11"/>
      <c r="O806" s="18"/>
      <c r="P806" s="6"/>
      <c r="Q806" s="27"/>
      <c r="R806" s="13"/>
      <c r="V806" s="4"/>
      <c r="W806" s="33"/>
      <c r="X806" s="33"/>
      <c r="Y806" s="33"/>
      <c r="Z806" s="33"/>
      <c r="AA806" s="33"/>
      <c r="AB806" s="33"/>
      <c r="AC806" s="33"/>
      <c r="AD806" s="17"/>
      <c r="AE806" s="13"/>
      <c r="AF806" s="13"/>
      <c r="AG806" s="3"/>
      <c r="AH806" s="22"/>
      <c r="AI806" s="22"/>
      <c r="AJ806" s="22"/>
      <c r="AK806" s="4"/>
      <c r="AL806" s="36"/>
      <c r="AM806" s="36"/>
      <c r="AN806" s="22"/>
    </row>
    <row r="807" spans="4:40" s="12" customFormat="1" ht="39.75" customHeight="1">
      <c r="D807" s="35"/>
      <c r="E807" s="35"/>
      <c r="F807" s="4"/>
      <c r="H807" s="24"/>
      <c r="K807" s="5"/>
      <c r="L807" s="23"/>
      <c r="M807" s="23"/>
      <c r="N807" s="11"/>
      <c r="O807" s="18"/>
      <c r="P807" s="6"/>
      <c r="Q807" s="27"/>
      <c r="R807" s="13"/>
      <c r="V807" s="4"/>
      <c r="W807" s="33"/>
      <c r="X807" s="33"/>
      <c r="Y807" s="33"/>
      <c r="Z807" s="33"/>
      <c r="AA807" s="33"/>
      <c r="AB807" s="33"/>
      <c r="AC807" s="33"/>
      <c r="AD807" s="17"/>
      <c r="AE807" s="13"/>
      <c r="AF807" s="13"/>
      <c r="AG807" s="3"/>
      <c r="AH807" s="22"/>
      <c r="AI807" s="22"/>
      <c r="AJ807" s="22"/>
      <c r="AK807" s="4"/>
      <c r="AL807" s="36"/>
      <c r="AM807" s="36"/>
      <c r="AN807" s="22"/>
    </row>
    <row r="808" spans="4:40" s="12" customFormat="1" ht="39.75" customHeight="1">
      <c r="D808" s="35"/>
      <c r="E808" s="35"/>
      <c r="F808" s="4"/>
      <c r="H808" s="24"/>
      <c r="K808" s="5"/>
      <c r="L808" s="23"/>
      <c r="M808" s="23"/>
      <c r="N808" s="11"/>
      <c r="O808" s="18"/>
      <c r="P808" s="6"/>
      <c r="Q808" s="27"/>
      <c r="R808" s="13"/>
      <c r="V808" s="4"/>
      <c r="W808" s="33"/>
      <c r="X808" s="33"/>
      <c r="Y808" s="33"/>
      <c r="Z808" s="33"/>
      <c r="AA808" s="33"/>
      <c r="AB808" s="33"/>
      <c r="AC808" s="33"/>
      <c r="AD808" s="17"/>
      <c r="AE808" s="13"/>
      <c r="AF808" s="13"/>
      <c r="AG808" s="3"/>
      <c r="AH808" s="22"/>
      <c r="AI808" s="22"/>
      <c r="AJ808" s="22"/>
      <c r="AK808" s="4"/>
      <c r="AL808" s="36"/>
      <c r="AM808" s="36"/>
      <c r="AN808" s="22"/>
    </row>
    <row r="809" spans="4:40" s="12" customFormat="1" ht="39.75" customHeight="1">
      <c r="D809" s="35"/>
      <c r="E809" s="35"/>
      <c r="F809" s="4"/>
      <c r="H809" s="24"/>
      <c r="K809" s="5"/>
      <c r="L809" s="23"/>
      <c r="M809" s="23"/>
      <c r="N809" s="11"/>
      <c r="O809" s="18"/>
      <c r="P809" s="6"/>
      <c r="Q809" s="27"/>
      <c r="R809" s="13"/>
      <c r="V809" s="4"/>
      <c r="W809" s="33"/>
      <c r="X809" s="33"/>
      <c r="Y809" s="33"/>
      <c r="Z809" s="33"/>
      <c r="AA809" s="33"/>
      <c r="AB809" s="33"/>
      <c r="AC809" s="33"/>
      <c r="AD809" s="17"/>
      <c r="AE809" s="13"/>
      <c r="AF809" s="13"/>
      <c r="AG809" s="3"/>
      <c r="AH809" s="22"/>
      <c r="AI809" s="22"/>
      <c r="AJ809" s="22"/>
      <c r="AK809" s="4"/>
      <c r="AL809" s="36"/>
      <c r="AM809" s="36"/>
      <c r="AN809" s="22"/>
    </row>
    <row r="810" spans="4:40" s="12" customFormat="1" ht="39.75" customHeight="1">
      <c r="D810" s="35"/>
      <c r="E810" s="35"/>
      <c r="F810" s="4"/>
      <c r="H810" s="24"/>
      <c r="K810" s="5"/>
      <c r="L810" s="23"/>
      <c r="M810" s="23"/>
      <c r="N810" s="11"/>
      <c r="O810" s="18"/>
      <c r="P810" s="6"/>
      <c r="Q810" s="27"/>
      <c r="R810" s="13"/>
      <c r="V810" s="4"/>
      <c r="W810" s="33"/>
      <c r="X810" s="33"/>
      <c r="Y810" s="33"/>
      <c r="Z810" s="33"/>
      <c r="AA810" s="33"/>
      <c r="AB810" s="33"/>
      <c r="AC810" s="33"/>
      <c r="AD810" s="17"/>
      <c r="AE810" s="13"/>
      <c r="AF810" s="13"/>
      <c r="AG810" s="3"/>
      <c r="AH810" s="22"/>
      <c r="AI810" s="22"/>
      <c r="AJ810" s="22"/>
      <c r="AK810" s="4"/>
      <c r="AL810" s="36"/>
      <c r="AM810" s="36"/>
      <c r="AN810" s="22"/>
    </row>
    <row r="811" spans="4:40" s="12" customFormat="1" ht="39.75" customHeight="1">
      <c r="D811" s="35"/>
      <c r="E811" s="35"/>
      <c r="F811" s="4"/>
      <c r="H811" s="24"/>
      <c r="K811" s="5"/>
      <c r="L811" s="23"/>
      <c r="M811" s="23"/>
      <c r="N811" s="11"/>
      <c r="O811" s="18"/>
      <c r="P811" s="6"/>
      <c r="Q811" s="27"/>
      <c r="R811" s="13"/>
      <c r="V811" s="4"/>
      <c r="W811" s="33"/>
      <c r="X811" s="33"/>
      <c r="Y811" s="33"/>
      <c r="Z811" s="33"/>
      <c r="AA811" s="33"/>
      <c r="AB811" s="33"/>
      <c r="AC811" s="33"/>
      <c r="AD811" s="17"/>
      <c r="AE811" s="13"/>
      <c r="AF811" s="13"/>
      <c r="AG811" s="3"/>
      <c r="AH811" s="22"/>
      <c r="AI811" s="22"/>
      <c r="AJ811" s="22"/>
      <c r="AK811" s="4"/>
      <c r="AL811" s="36"/>
      <c r="AM811" s="36"/>
      <c r="AN811" s="22"/>
    </row>
    <row r="812" spans="4:40" s="12" customFormat="1" ht="39.75" customHeight="1">
      <c r="D812" s="35"/>
      <c r="E812" s="35"/>
      <c r="F812" s="4"/>
      <c r="H812" s="24"/>
      <c r="K812" s="5"/>
      <c r="L812" s="23"/>
      <c r="M812" s="23"/>
      <c r="N812" s="11"/>
      <c r="O812" s="18"/>
      <c r="P812" s="6"/>
      <c r="Q812" s="27"/>
      <c r="R812" s="13"/>
      <c r="V812" s="4"/>
      <c r="W812" s="33"/>
      <c r="X812" s="33"/>
      <c r="Y812" s="33"/>
      <c r="Z812" s="33"/>
      <c r="AA812" s="33"/>
      <c r="AB812" s="33"/>
      <c r="AC812" s="33"/>
      <c r="AD812" s="17"/>
      <c r="AE812" s="13"/>
      <c r="AF812" s="13"/>
      <c r="AG812" s="3"/>
      <c r="AH812" s="22"/>
      <c r="AI812" s="22"/>
      <c r="AJ812" s="22"/>
      <c r="AK812" s="4"/>
      <c r="AL812" s="36"/>
      <c r="AM812" s="36"/>
      <c r="AN812" s="22"/>
    </row>
    <row r="813" spans="4:40" s="12" customFormat="1" ht="39.75" customHeight="1">
      <c r="D813" s="35"/>
      <c r="E813" s="35"/>
      <c r="F813" s="4"/>
      <c r="H813" s="24"/>
      <c r="K813" s="5"/>
      <c r="L813" s="23"/>
      <c r="M813" s="23"/>
      <c r="N813" s="11"/>
      <c r="O813" s="18"/>
      <c r="P813" s="6"/>
      <c r="Q813" s="27"/>
      <c r="R813" s="13"/>
      <c r="V813" s="4"/>
      <c r="W813" s="33"/>
      <c r="X813" s="33"/>
      <c r="Y813" s="33"/>
      <c r="Z813" s="33"/>
      <c r="AA813" s="33"/>
      <c r="AB813" s="33"/>
      <c r="AC813" s="33"/>
      <c r="AD813" s="17"/>
      <c r="AE813" s="13"/>
      <c r="AF813" s="13"/>
      <c r="AG813" s="3"/>
      <c r="AH813" s="22"/>
      <c r="AI813" s="22"/>
      <c r="AJ813" s="22"/>
      <c r="AK813" s="4"/>
      <c r="AL813" s="36"/>
      <c r="AM813" s="36"/>
      <c r="AN813" s="22"/>
    </row>
    <row r="814" spans="4:40" s="12" customFormat="1" ht="39.75" customHeight="1">
      <c r="D814" s="35"/>
      <c r="E814" s="35"/>
      <c r="F814" s="4"/>
      <c r="H814" s="24"/>
      <c r="K814" s="5"/>
      <c r="L814" s="23"/>
      <c r="M814" s="23"/>
      <c r="N814" s="11"/>
      <c r="O814" s="18"/>
      <c r="P814" s="6"/>
      <c r="Q814" s="27"/>
      <c r="R814" s="13"/>
      <c r="V814" s="4"/>
      <c r="W814" s="33"/>
      <c r="X814" s="33"/>
      <c r="Y814" s="33"/>
      <c r="Z814" s="33"/>
      <c r="AA814" s="33"/>
      <c r="AB814" s="33"/>
      <c r="AC814" s="33"/>
      <c r="AD814" s="17"/>
      <c r="AE814" s="13"/>
      <c r="AF814" s="13"/>
      <c r="AG814" s="3"/>
      <c r="AH814" s="22"/>
      <c r="AI814" s="22"/>
      <c r="AJ814" s="22"/>
      <c r="AK814" s="4"/>
      <c r="AL814" s="36"/>
      <c r="AM814" s="36"/>
      <c r="AN814" s="22"/>
    </row>
    <row r="815" spans="4:40" s="12" customFormat="1" ht="39.75" customHeight="1">
      <c r="D815" s="35"/>
      <c r="E815" s="35"/>
      <c r="F815" s="4"/>
      <c r="H815" s="24"/>
      <c r="K815" s="5"/>
      <c r="L815" s="13"/>
      <c r="M815" s="13"/>
      <c r="N815" s="11"/>
      <c r="O815" s="18"/>
      <c r="P815" s="6"/>
      <c r="Q815" s="27"/>
      <c r="R815" s="13"/>
      <c r="V815" s="4"/>
      <c r="W815" s="33"/>
      <c r="X815" s="33"/>
      <c r="Y815" s="33"/>
      <c r="Z815" s="33"/>
      <c r="AA815" s="33"/>
      <c r="AB815" s="33"/>
      <c r="AC815" s="33"/>
      <c r="AD815" s="17"/>
      <c r="AE815" s="13"/>
      <c r="AF815" s="13"/>
      <c r="AG815" s="3"/>
      <c r="AH815" s="22"/>
      <c r="AI815" s="22"/>
      <c r="AJ815" s="22"/>
      <c r="AK815" s="4"/>
      <c r="AL815" s="36"/>
      <c r="AM815" s="36"/>
      <c r="AN815" s="22"/>
    </row>
    <row r="816" spans="4:40" s="12" customFormat="1" ht="39.75" customHeight="1">
      <c r="D816" s="35"/>
      <c r="E816" s="35"/>
      <c r="F816" s="4"/>
      <c r="H816" s="24"/>
      <c r="K816" s="5"/>
      <c r="L816" s="23"/>
      <c r="M816" s="23"/>
      <c r="N816" s="11"/>
      <c r="O816" s="18"/>
      <c r="P816" s="6"/>
      <c r="Q816" s="27"/>
      <c r="R816" s="13"/>
      <c r="V816" s="4"/>
      <c r="W816" s="33"/>
      <c r="X816" s="33"/>
      <c r="Y816" s="33"/>
      <c r="Z816" s="33"/>
      <c r="AA816" s="33"/>
      <c r="AB816" s="33"/>
      <c r="AC816" s="33"/>
      <c r="AD816" s="17"/>
      <c r="AE816" s="13"/>
      <c r="AF816" s="13"/>
      <c r="AG816" s="3"/>
      <c r="AH816" s="22"/>
      <c r="AI816" s="22"/>
      <c r="AJ816" s="22"/>
      <c r="AK816" s="4"/>
      <c r="AL816" s="36"/>
      <c r="AM816" s="36"/>
      <c r="AN816" s="22"/>
    </row>
    <row r="817" spans="4:40" s="12" customFormat="1" ht="39.75" customHeight="1">
      <c r="D817" s="35"/>
      <c r="E817" s="35"/>
      <c r="F817" s="4"/>
      <c r="H817" s="24"/>
      <c r="K817" s="5"/>
      <c r="L817" s="23"/>
      <c r="M817" s="23"/>
      <c r="N817" s="11"/>
      <c r="O817" s="18"/>
      <c r="P817" s="6"/>
      <c r="Q817" s="27"/>
      <c r="R817" s="13"/>
      <c r="V817" s="4"/>
      <c r="W817" s="33"/>
      <c r="X817" s="33"/>
      <c r="Y817" s="33"/>
      <c r="Z817" s="33"/>
      <c r="AA817" s="33"/>
      <c r="AB817" s="33"/>
      <c r="AC817" s="33"/>
      <c r="AD817" s="17"/>
      <c r="AE817" s="13"/>
      <c r="AF817" s="13"/>
      <c r="AG817" s="3"/>
      <c r="AH817" s="22"/>
      <c r="AI817" s="22"/>
      <c r="AJ817" s="22"/>
      <c r="AK817" s="4"/>
      <c r="AL817" s="36"/>
      <c r="AM817" s="36"/>
      <c r="AN817" s="22"/>
    </row>
    <row r="818" spans="4:40" s="12" customFormat="1" ht="39.75" customHeight="1">
      <c r="D818" s="35"/>
      <c r="E818" s="35"/>
      <c r="F818" s="4"/>
      <c r="H818" s="24"/>
      <c r="K818" s="5"/>
      <c r="L818" s="23"/>
      <c r="M818" s="23"/>
      <c r="N818" s="11"/>
      <c r="O818" s="18"/>
      <c r="P818" s="6"/>
      <c r="Q818" s="27"/>
      <c r="R818" s="13"/>
      <c r="V818" s="4"/>
      <c r="W818" s="33"/>
      <c r="X818" s="33"/>
      <c r="Y818" s="33"/>
      <c r="Z818" s="33"/>
      <c r="AA818" s="33"/>
      <c r="AB818" s="33"/>
      <c r="AC818" s="33"/>
      <c r="AD818" s="17"/>
      <c r="AE818" s="13"/>
      <c r="AF818" s="13"/>
      <c r="AG818" s="3"/>
      <c r="AH818" s="22"/>
      <c r="AI818" s="22"/>
      <c r="AJ818" s="22"/>
      <c r="AK818" s="4"/>
      <c r="AL818" s="36"/>
      <c r="AM818" s="36"/>
      <c r="AN818" s="22"/>
    </row>
    <row r="819" spans="4:40" s="12" customFormat="1" ht="39.75" customHeight="1">
      <c r="D819" s="35"/>
      <c r="E819" s="35"/>
      <c r="F819" s="4"/>
      <c r="H819" s="24"/>
      <c r="K819" s="5"/>
      <c r="L819" s="23"/>
      <c r="M819" s="23"/>
      <c r="N819" s="11"/>
      <c r="O819" s="18"/>
      <c r="P819" s="6"/>
      <c r="Q819" s="27"/>
      <c r="R819" s="13"/>
      <c r="V819" s="4"/>
      <c r="W819" s="33"/>
      <c r="X819" s="33"/>
      <c r="Y819" s="33"/>
      <c r="Z819" s="33"/>
      <c r="AA819" s="33"/>
      <c r="AB819" s="33"/>
      <c r="AC819" s="33"/>
      <c r="AD819" s="17"/>
      <c r="AE819" s="13"/>
      <c r="AF819" s="13"/>
      <c r="AG819" s="3"/>
      <c r="AH819" s="22"/>
      <c r="AI819" s="22"/>
      <c r="AJ819" s="22"/>
      <c r="AK819" s="4"/>
      <c r="AL819" s="36"/>
      <c r="AM819" s="36"/>
      <c r="AN819" s="22"/>
    </row>
    <row r="820" spans="4:40" s="12" customFormat="1" ht="39.75" customHeight="1">
      <c r="D820" s="35"/>
      <c r="E820" s="35"/>
      <c r="F820" s="4"/>
      <c r="H820" s="24"/>
      <c r="K820" s="5"/>
      <c r="L820" s="23"/>
      <c r="M820" s="23"/>
      <c r="N820" s="11"/>
      <c r="O820" s="18"/>
      <c r="P820" s="6"/>
      <c r="Q820" s="27"/>
      <c r="R820" s="13"/>
      <c r="V820" s="4"/>
      <c r="W820" s="33"/>
      <c r="X820" s="33"/>
      <c r="Y820" s="33"/>
      <c r="Z820" s="33"/>
      <c r="AA820" s="33"/>
      <c r="AB820" s="33"/>
      <c r="AC820" s="33"/>
      <c r="AD820" s="17"/>
      <c r="AE820" s="13"/>
      <c r="AF820" s="13"/>
      <c r="AG820" s="3"/>
      <c r="AH820" s="22"/>
      <c r="AI820" s="22"/>
      <c r="AJ820" s="22"/>
      <c r="AK820" s="4"/>
      <c r="AL820" s="36"/>
      <c r="AM820" s="36"/>
      <c r="AN820" s="22"/>
    </row>
    <row r="821" spans="4:40" s="12" customFormat="1" ht="39.75" customHeight="1">
      <c r="D821" s="35"/>
      <c r="E821" s="35"/>
      <c r="F821" s="4"/>
      <c r="H821" s="24"/>
      <c r="K821" s="5"/>
      <c r="L821" s="13"/>
      <c r="M821" s="13"/>
      <c r="N821" s="11"/>
      <c r="O821" s="18"/>
      <c r="P821" s="6"/>
      <c r="Q821" s="26"/>
      <c r="R821" s="13"/>
      <c r="V821" s="4"/>
      <c r="W821" s="33"/>
      <c r="X821" s="33"/>
      <c r="Y821" s="33"/>
      <c r="Z821" s="33"/>
      <c r="AA821" s="33"/>
      <c r="AB821" s="33"/>
      <c r="AC821" s="33"/>
      <c r="AD821" s="17"/>
      <c r="AE821" s="13"/>
      <c r="AF821" s="13"/>
      <c r="AG821" s="3"/>
      <c r="AH821" s="22"/>
      <c r="AI821" s="22"/>
      <c r="AJ821" s="22"/>
      <c r="AK821" s="4"/>
      <c r="AL821" s="36"/>
      <c r="AM821" s="36"/>
      <c r="AN821" s="22"/>
    </row>
    <row r="822" spans="4:40" s="12" customFormat="1" ht="39.75" customHeight="1">
      <c r="D822" s="35"/>
      <c r="E822" s="35"/>
      <c r="F822" s="4"/>
      <c r="H822" s="24"/>
      <c r="K822" s="5"/>
      <c r="L822" s="23"/>
      <c r="M822" s="23"/>
      <c r="N822" s="11"/>
      <c r="O822" s="18"/>
      <c r="P822" s="6"/>
      <c r="Q822" s="27"/>
      <c r="R822" s="13"/>
      <c r="V822" s="4"/>
      <c r="W822" s="33"/>
      <c r="X822" s="33"/>
      <c r="Y822" s="33"/>
      <c r="Z822" s="33"/>
      <c r="AA822" s="33"/>
      <c r="AB822" s="33"/>
      <c r="AC822" s="33"/>
      <c r="AD822" s="17"/>
      <c r="AE822" s="13"/>
      <c r="AF822" s="13"/>
      <c r="AG822" s="3"/>
      <c r="AH822" s="22"/>
      <c r="AI822" s="22"/>
      <c r="AJ822" s="22"/>
      <c r="AK822" s="4"/>
      <c r="AL822" s="36"/>
      <c r="AM822" s="36"/>
      <c r="AN822" s="22"/>
    </row>
    <row r="823" spans="4:40" s="12" customFormat="1" ht="39.75" customHeight="1">
      <c r="D823" s="35"/>
      <c r="E823" s="35"/>
      <c r="F823" s="4"/>
      <c r="H823" s="24"/>
      <c r="K823" s="5"/>
      <c r="L823" s="23"/>
      <c r="M823" s="23"/>
      <c r="N823" s="11"/>
      <c r="O823" s="18"/>
      <c r="P823" s="6"/>
      <c r="Q823" s="27"/>
      <c r="R823" s="13"/>
      <c r="V823" s="4"/>
      <c r="W823" s="33"/>
      <c r="X823" s="33"/>
      <c r="Y823" s="33"/>
      <c r="Z823" s="33"/>
      <c r="AA823" s="33"/>
      <c r="AB823" s="33"/>
      <c r="AC823" s="33"/>
      <c r="AD823" s="17"/>
      <c r="AE823" s="13"/>
      <c r="AF823" s="13"/>
      <c r="AG823" s="3"/>
      <c r="AH823" s="22"/>
      <c r="AI823" s="22"/>
      <c r="AJ823" s="22"/>
      <c r="AK823" s="4"/>
      <c r="AL823" s="36"/>
      <c r="AM823" s="36"/>
      <c r="AN823" s="22"/>
    </row>
    <row r="824" spans="4:40" s="12" customFormat="1" ht="39.75" customHeight="1">
      <c r="D824" s="35"/>
      <c r="E824" s="35"/>
      <c r="F824" s="4"/>
      <c r="H824" s="24"/>
      <c r="K824" s="5"/>
      <c r="L824" s="23"/>
      <c r="M824" s="23"/>
      <c r="N824" s="11"/>
      <c r="O824" s="18"/>
      <c r="P824" s="6"/>
      <c r="Q824" s="27"/>
      <c r="R824" s="13"/>
      <c r="V824" s="4"/>
      <c r="W824" s="33"/>
      <c r="X824" s="33"/>
      <c r="Y824" s="33"/>
      <c r="Z824" s="33"/>
      <c r="AA824" s="33"/>
      <c r="AB824" s="33"/>
      <c r="AC824" s="33"/>
      <c r="AD824" s="17"/>
      <c r="AE824" s="13"/>
      <c r="AF824" s="13"/>
      <c r="AG824" s="3"/>
      <c r="AH824" s="22"/>
      <c r="AI824" s="22"/>
      <c r="AJ824" s="22"/>
      <c r="AK824" s="4"/>
      <c r="AL824" s="36"/>
      <c r="AM824" s="36"/>
      <c r="AN824" s="22"/>
    </row>
    <row r="825" spans="4:40" s="12" customFormat="1" ht="39.75" customHeight="1">
      <c r="D825" s="35"/>
      <c r="E825" s="35"/>
      <c r="F825" s="4"/>
      <c r="H825" s="24"/>
      <c r="K825" s="5"/>
      <c r="L825" s="23"/>
      <c r="M825" s="23"/>
      <c r="N825" s="11"/>
      <c r="O825" s="18"/>
      <c r="P825" s="6"/>
      <c r="Q825" s="27"/>
      <c r="R825" s="13"/>
      <c r="V825" s="4"/>
      <c r="W825" s="33"/>
      <c r="X825" s="33"/>
      <c r="Y825" s="33"/>
      <c r="Z825" s="33"/>
      <c r="AA825" s="33"/>
      <c r="AB825" s="33"/>
      <c r="AC825" s="33"/>
      <c r="AD825" s="17"/>
      <c r="AE825" s="13"/>
      <c r="AF825" s="13"/>
      <c r="AG825" s="3"/>
      <c r="AH825" s="22"/>
      <c r="AI825" s="22"/>
      <c r="AJ825" s="22"/>
      <c r="AK825" s="4"/>
      <c r="AL825" s="36"/>
      <c r="AM825" s="36"/>
      <c r="AN825" s="22"/>
    </row>
    <row r="826" spans="4:40" s="12" customFormat="1" ht="39.75" customHeight="1">
      <c r="D826" s="35"/>
      <c r="E826" s="35"/>
      <c r="F826" s="4"/>
      <c r="H826" s="24"/>
      <c r="K826" s="5"/>
      <c r="L826" s="23"/>
      <c r="M826" s="23"/>
      <c r="N826" s="11"/>
      <c r="O826" s="18"/>
      <c r="P826" s="6"/>
      <c r="Q826" s="27"/>
      <c r="R826" s="13"/>
      <c r="V826" s="4"/>
      <c r="W826" s="33"/>
      <c r="X826" s="33"/>
      <c r="Y826" s="33"/>
      <c r="Z826" s="33"/>
      <c r="AA826" s="33"/>
      <c r="AB826" s="33"/>
      <c r="AC826" s="33"/>
      <c r="AD826" s="17"/>
      <c r="AE826" s="13"/>
      <c r="AF826" s="13"/>
      <c r="AG826" s="3"/>
      <c r="AH826" s="22"/>
      <c r="AI826" s="22"/>
      <c r="AJ826" s="22"/>
      <c r="AK826" s="4"/>
      <c r="AL826" s="36"/>
      <c r="AM826" s="36"/>
      <c r="AN826" s="22"/>
    </row>
    <row r="827" spans="4:40" s="12" customFormat="1" ht="39.75" customHeight="1">
      <c r="D827" s="35"/>
      <c r="E827" s="35"/>
      <c r="F827" s="4"/>
      <c r="H827" s="24"/>
      <c r="K827" s="5"/>
      <c r="L827" s="23"/>
      <c r="M827" s="23"/>
      <c r="N827" s="11"/>
      <c r="O827" s="18"/>
      <c r="P827" s="6"/>
      <c r="Q827" s="27"/>
      <c r="R827" s="13"/>
      <c r="V827" s="4"/>
      <c r="W827" s="33"/>
      <c r="X827" s="33"/>
      <c r="Y827" s="33"/>
      <c r="Z827" s="33"/>
      <c r="AA827" s="33"/>
      <c r="AB827" s="33"/>
      <c r="AC827" s="33"/>
      <c r="AD827" s="17"/>
      <c r="AE827" s="13"/>
      <c r="AF827" s="13"/>
      <c r="AG827" s="3"/>
      <c r="AH827" s="22"/>
      <c r="AI827" s="22"/>
      <c r="AJ827" s="22"/>
      <c r="AK827" s="4"/>
      <c r="AL827" s="36"/>
      <c r="AM827" s="36"/>
      <c r="AN827" s="22"/>
    </row>
    <row r="828" spans="4:40" s="12" customFormat="1" ht="39.75" customHeight="1">
      <c r="D828" s="35"/>
      <c r="E828" s="35"/>
      <c r="F828" s="4"/>
      <c r="H828" s="24"/>
      <c r="K828" s="5"/>
      <c r="L828" s="23"/>
      <c r="M828" s="23"/>
      <c r="N828" s="11"/>
      <c r="O828" s="18"/>
      <c r="P828" s="6"/>
      <c r="Q828" s="27"/>
      <c r="R828" s="13"/>
      <c r="V828" s="4"/>
      <c r="W828" s="33"/>
      <c r="X828" s="33"/>
      <c r="Y828" s="33"/>
      <c r="Z828" s="33"/>
      <c r="AA828" s="33"/>
      <c r="AB828" s="33"/>
      <c r="AC828" s="33"/>
      <c r="AD828" s="17"/>
      <c r="AE828" s="13"/>
      <c r="AF828" s="13"/>
      <c r="AG828" s="3"/>
      <c r="AH828" s="22"/>
      <c r="AI828" s="22"/>
      <c r="AJ828" s="22"/>
      <c r="AK828" s="4"/>
      <c r="AL828" s="36"/>
      <c r="AM828" s="36"/>
      <c r="AN828" s="22"/>
    </row>
    <row r="829" spans="4:40" s="12" customFormat="1" ht="39.75" customHeight="1">
      <c r="D829" s="35"/>
      <c r="E829" s="35"/>
      <c r="F829" s="4"/>
      <c r="H829" s="24"/>
      <c r="K829" s="5"/>
      <c r="L829" s="23"/>
      <c r="M829" s="23"/>
      <c r="N829" s="11"/>
      <c r="O829" s="18"/>
      <c r="P829" s="6"/>
      <c r="Q829" s="27"/>
      <c r="R829" s="13"/>
      <c r="V829" s="4"/>
      <c r="W829" s="33"/>
      <c r="X829" s="33"/>
      <c r="Y829" s="33"/>
      <c r="Z829" s="33"/>
      <c r="AA829" s="33"/>
      <c r="AB829" s="33"/>
      <c r="AC829" s="33"/>
      <c r="AD829" s="17"/>
      <c r="AE829" s="13"/>
      <c r="AF829" s="13"/>
      <c r="AG829" s="3"/>
      <c r="AH829" s="22"/>
      <c r="AI829" s="22"/>
      <c r="AJ829" s="22"/>
      <c r="AK829" s="4"/>
      <c r="AL829" s="36"/>
      <c r="AM829" s="36"/>
      <c r="AN829" s="22"/>
    </row>
    <row r="830" spans="4:40" s="12" customFormat="1" ht="39.75" customHeight="1">
      <c r="D830" s="35"/>
      <c r="E830" s="35"/>
      <c r="F830" s="4"/>
      <c r="H830" s="24"/>
      <c r="K830" s="5"/>
      <c r="L830" s="23"/>
      <c r="M830" s="23"/>
      <c r="N830" s="11"/>
      <c r="O830" s="18"/>
      <c r="P830" s="6"/>
      <c r="Q830" s="27"/>
      <c r="R830" s="13"/>
      <c r="V830" s="4"/>
      <c r="W830" s="33"/>
      <c r="X830" s="33"/>
      <c r="Y830" s="33"/>
      <c r="Z830" s="33"/>
      <c r="AA830" s="33"/>
      <c r="AB830" s="33"/>
      <c r="AC830" s="33"/>
      <c r="AD830" s="17"/>
      <c r="AE830" s="13"/>
      <c r="AF830" s="13"/>
      <c r="AG830" s="3"/>
      <c r="AH830" s="22"/>
      <c r="AI830" s="22"/>
      <c r="AJ830" s="22"/>
      <c r="AK830" s="4"/>
      <c r="AL830" s="36"/>
      <c r="AM830" s="36"/>
      <c r="AN830" s="22"/>
    </row>
    <row r="831" spans="4:40" s="12" customFormat="1" ht="39.75" customHeight="1">
      <c r="D831" s="35"/>
      <c r="E831" s="35"/>
      <c r="F831" s="4"/>
      <c r="H831" s="24"/>
      <c r="K831" s="5"/>
      <c r="L831" s="23"/>
      <c r="M831" s="23"/>
      <c r="N831" s="11"/>
      <c r="O831" s="18"/>
      <c r="P831" s="6"/>
      <c r="Q831" s="27"/>
      <c r="R831" s="13"/>
      <c r="V831" s="4"/>
      <c r="W831" s="33"/>
      <c r="X831" s="33"/>
      <c r="Y831" s="33"/>
      <c r="Z831" s="33"/>
      <c r="AA831" s="33"/>
      <c r="AB831" s="33"/>
      <c r="AC831" s="33"/>
      <c r="AD831" s="17"/>
      <c r="AE831" s="13"/>
      <c r="AF831" s="13"/>
      <c r="AG831" s="3"/>
      <c r="AH831" s="22"/>
      <c r="AI831" s="22"/>
      <c r="AJ831" s="22"/>
      <c r="AK831" s="4"/>
      <c r="AL831" s="36"/>
      <c r="AM831" s="36"/>
      <c r="AN831" s="22"/>
    </row>
    <row r="832" spans="4:40" s="12" customFormat="1" ht="39.75" customHeight="1">
      <c r="D832" s="35"/>
      <c r="E832" s="35"/>
      <c r="F832" s="4"/>
      <c r="H832" s="24"/>
      <c r="K832" s="5"/>
      <c r="L832" s="23"/>
      <c r="M832" s="23"/>
      <c r="N832" s="11"/>
      <c r="O832" s="18"/>
      <c r="P832" s="6"/>
      <c r="Q832" s="27"/>
      <c r="R832" s="13"/>
      <c r="V832" s="4"/>
      <c r="W832" s="33"/>
      <c r="X832" s="33"/>
      <c r="Y832" s="33"/>
      <c r="Z832" s="33"/>
      <c r="AA832" s="33"/>
      <c r="AB832" s="33"/>
      <c r="AC832" s="33"/>
      <c r="AD832" s="17"/>
      <c r="AE832" s="13"/>
      <c r="AF832" s="13"/>
      <c r="AG832" s="3"/>
      <c r="AH832" s="22"/>
      <c r="AI832" s="22"/>
      <c r="AJ832" s="22"/>
      <c r="AK832" s="4"/>
      <c r="AL832" s="36"/>
      <c r="AM832" s="36"/>
      <c r="AN832" s="22"/>
    </row>
    <row r="833" spans="4:40" s="12" customFormat="1" ht="39.75" customHeight="1">
      <c r="D833" s="35"/>
      <c r="E833" s="35"/>
      <c r="F833" s="4"/>
      <c r="H833" s="24"/>
      <c r="K833" s="5"/>
      <c r="L833" s="13"/>
      <c r="M833" s="13"/>
      <c r="N833" s="11"/>
      <c r="O833" s="18"/>
      <c r="P833" s="6"/>
      <c r="Q833" s="27"/>
      <c r="R833" s="13"/>
      <c r="V833" s="4"/>
      <c r="W833" s="33"/>
      <c r="X833" s="33"/>
      <c r="Y833" s="33"/>
      <c r="Z833" s="33"/>
      <c r="AA833" s="33"/>
      <c r="AB833" s="33"/>
      <c r="AC833" s="33"/>
      <c r="AD833" s="17"/>
      <c r="AE833" s="13"/>
      <c r="AF833" s="13"/>
      <c r="AG833" s="3"/>
      <c r="AH833" s="22"/>
      <c r="AI833" s="22"/>
      <c r="AJ833" s="22"/>
      <c r="AK833" s="4"/>
      <c r="AL833" s="36"/>
      <c r="AM833" s="36"/>
      <c r="AN833" s="22"/>
    </row>
    <row r="834" spans="4:40" s="12" customFormat="1" ht="39.75" customHeight="1">
      <c r="D834" s="35"/>
      <c r="E834" s="35"/>
      <c r="F834" s="4"/>
      <c r="H834" s="24"/>
      <c r="K834" s="5"/>
      <c r="L834" s="23"/>
      <c r="M834" s="23"/>
      <c r="N834" s="11"/>
      <c r="O834" s="18"/>
      <c r="P834" s="6"/>
      <c r="Q834" s="27"/>
      <c r="R834" s="13"/>
      <c r="V834" s="4"/>
      <c r="W834" s="33"/>
      <c r="X834" s="33"/>
      <c r="Y834" s="33"/>
      <c r="Z834" s="33"/>
      <c r="AA834" s="33"/>
      <c r="AB834" s="33"/>
      <c r="AC834" s="33"/>
      <c r="AD834" s="17"/>
      <c r="AE834" s="13"/>
      <c r="AF834" s="13"/>
      <c r="AG834" s="3"/>
      <c r="AH834" s="22"/>
      <c r="AI834" s="22"/>
      <c r="AJ834" s="22"/>
      <c r="AK834" s="4"/>
      <c r="AL834" s="36"/>
      <c r="AM834" s="36"/>
      <c r="AN834" s="22"/>
    </row>
    <row r="835" spans="4:40" s="12" customFormat="1" ht="39.75" customHeight="1">
      <c r="D835" s="35"/>
      <c r="E835" s="35"/>
      <c r="F835" s="4"/>
      <c r="H835" s="24"/>
      <c r="K835" s="5"/>
      <c r="L835" s="23"/>
      <c r="M835" s="23"/>
      <c r="N835" s="11"/>
      <c r="O835" s="18"/>
      <c r="P835" s="6"/>
      <c r="Q835" s="27"/>
      <c r="R835" s="13"/>
      <c r="V835" s="4"/>
      <c r="W835" s="33"/>
      <c r="X835" s="33"/>
      <c r="Y835" s="33"/>
      <c r="Z835" s="33"/>
      <c r="AA835" s="33"/>
      <c r="AB835" s="33"/>
      <c r="AC835" s="33"/>
      <c r="AD835" s="17"/>
      <c r="AE835" s="13"/>
      <c r="AF835" s="13"/>
      <c r="AG835" s="3"/>
      <c r="AH835" s="22"/>
      <c r="AI835" s="22"/>
      <c r="AJ835" s="22"/>
      <c r="AK835" s="4"/>
      <c r="AL835" s="36"/>
      <c r="AM835" s="36"/>
      <c r="AN835" s="22"/>
    </row>
    <row r="836" spans="4:40" s="12" customFormat="1" ht="39.75" customHeight="1">
      <c r="D836" s="35"/>
      <c r="E836" s="35"/>
      <c r="F836" s="4"/>
      <c r="H836" s="24"/>
      <c r="K836" s="5"/>
      <c r="L836" s="23"/>
      <c r="M836" s="23"/>
      <c r="N836" s="11"/>
      <c r="O836" s="18"/>
      <c r="P836" s="6"/>
      <c r="Q836" s="27"/>
      <c r="R836" s="13"/>
      <c r="V836" s="4"/>
      <c r="W836" s="33"/>
      <c r="X836" s="33"/>
      <c r="Y836" s="33"/>
      <c r="Z836" s="33"/>
      <c r="AA836" s="33"/>
      <c r="AB836" s="33"/>
      <c r="AC836" s="33"/>
      <c r="AD836" s="17"/>
      <c r="AE836" s="13"/>
      <c r="AF836" s="13"/>
      <c r="AG836" s="3"/>
      <c r="AH836" s="22"/>
      <c r="AI836" s="22"/>
      <c r="AJ836" s="22"/>
      <c r="AK836" s="4"/>
      <c r="AL836" s="36"/>
      <c r="AM836" s="36"/>
      <c r="AN836" s="22"/>
    </row>
    <row r="837" spans="4:40" s="12" customFormat="1" ht="39.75" customHeight="1">
      <c r="D837" s="35"/>
      <c r="E837" s="35"/>
      <c r="F837" s="4"/>
      <c r="H837" s="24"/>
      <c r="K837" s="5"/>
      <c r="L837" s="13"/>
      <c r="M837" s="13"/>
      <c r="N837" s="11"/>
      <c r="O837" s="18"/>
      <c r="P837" s="6"/>
      <c r="Q837" s="27"/>
      <c r="R837" s="13"/>
      <c r="V837" s="4"/>
      <c r="W837" s="33"/>
      <c r="X837" s="33"/>
      <c r="Y837" s="33"/>
      <c r="Z837" s="33"/>
      <c r="AA837" s="33"/>
      <c r="AB837" s="33"/>
      <c r="AC837" s="33"/>
      <c r="AD837" s="17"/>
      <c r="AE837" s="13"/>
      <c r="AF837" s="13"/>
      <c r="AG837" s="3"/>
      <c r="AH837" s="22"/>
      <c r="AI837" s="22"/>
      <c r="AJ837" s="22"/>
      <c r="AK837" s="4"/>
      <c r="AL837" s="36"/>
      <c r="AM837" s="36"/>
      <c r="AN837" s="22"/>
    </row>
    <row r="838" spans="4:40" s="12" customFormat="1" ht="39.75" customHeight="1">
      <c r="D838" s="35"/>
      <c r="E838" s="35"/>
      <c r="F838" s="4"/>
      <c r="H838" s="24"/>
      <c r="K838" s="5"/>
      <c r="L838" s="23"/>
      <c r="M838" s="23"/>
      <c r="N838" s="11"/>
      <c r="O838" s="18"/>
      <c r="P838" s="6"/>
      <c r="Q838" s="27"/>
      <c r="R838" s="13"/>
      <c r="V838" s="4"/>
      <c r="W838" s="33"/>
      <c r="X838" s="33"/>
      <c r="Y838" s="33"/>
      <c r="Z838" s="33"/>
      <c r="AA838" s="33"/>
      <c r="AB838" s="33"/>
      <c r="AC838" s="33"/>
      <c r="AD838" s="17"/>
      <c r="AE838" s="13"/>
      <c r="AF838" s="13"/>
      <c r="AG838" s="3"/>
      <c r="AH838" s="22"/>
      <c r="AI838" s="22"/>
      <c r="AJ838" s="22"/>
      <c r="AK838" s="4"/>
      <c r="AL838" s="36"/>
      <c r="AM838" s="36"/>
      <c r="AN838" s="22"/>
    </row>
    <row r="839" spans="4:40" s="12" customFormat="1" ht="39.75" customHeight="1">
      <c r="D839" s="35"/>
      <c r="E839" s="35"/>
      <c r="F839" s="4"/>
      <c r="H839" s="24"/>
      <c r="K839" s="5"/>
      <c r="L839" s="23"/>
      <c r="M839" s="23"/>
      <c r="N839" s="11"/>
      <c r="O839" s="18"/>
      <c r="P839" s="6"/>
      <c r="Q839" s="27"/>
      <c r="R839" s="13"/>
      <c r="V839" s="4"/>
      <c r="W839" s="33"/>
      <c r="X839" s="33"/>
      <c r="Y839" s="33"/>
      <c r="Z839" s="33"/>
      <c r="AA839" s="33"/>
      <c r="AB839" s="33"/>
      <c r="AC839" s="33"/>
      <c r="AD839" s="17"/>
      <c r="AE839" s="13"/>
      <c r="AF839" s="13"/>
      <c r="AG839" s="3"/>
      <c r="AH839" s="22"/>
      <c r="AI839" s="22"/>
      <c r="AJ839" s="22"/>
      <c r="AK839" s="4"/>
      <c r="AL839" s="36"/>
      <c r="AM839" s="36"/>
      <c r="AN839" s="22"/>
    </row>
    <row r="840" spans="4:40" s="12" customFormat="1" ht="39.75" customHeight="1">
      <c r="D840" s="35"/>
      <c r="E840" s="35"/>
      <c r="F840" s="4"/>
      <c r="H840" s="24"/>
      <c r="K840" s="5"/>
      <c r="L840" s="23"/>
      <c r="M840" s="23"/>
      <c r="N840" s="11"/>
      <c r="O840" s="18"/>
      <c r="P840" s="6"/>
      <c r="Q840" s="27"/>
      <c r="R840" s="13"/>
      <c r="V840" s="4"/>
      <c r="W840" s="33"/>
      <c r="X840" s="33"/>
      <c r="Y840" s="33"/>
      <c r="Z840" s="33"/>
      <c r="AA840" s="33"/>
      <c r="AB840" s="33"/>
      <c r="AC840" s="33"/>
      <c r="AD840" s="17"/>
      <c r="AE840" s="13"/>
      <c r="AF840" s="13"/>
      <c r="AG840" s="3"/>
      <c r="AH840" s="22"/>
      <c r="AI840" s="22"/>
      <c r="AJ840" s="22"/>
      <c r="AK840" s="4"/>
      <c r="AL840" s="36"/>
      <c r="AM840" s="36"/>
      <c r="AN840" s="22"/>
    </row>
    <row r="841" spans="4:40" s="12" customFormat="1" ht="39.75" customHeight="1">
      <c r="D841" s="35"/>
      <c r="E841" s="35"/>
      <c r="F841" s="4"/>
      <c r="H841" s="24"/>
      <c r="K841" s="5"/>
      <c r="L841" s="23"/>
      <c r="M841" s="23"/>
      <c r="N841" s="11"/>
      <c r="O841" s="18"/>
      <c r="P841" s="6"/>
      <c r="Q841" s="27"/>
      <c r="R841" s="13"/>
      <c r="V841" s="4"/>
      <c r="W841" s="33"/>
      <c r="X841" s="33"/>
      <c r="Y841" s="33"/>
      <c r="Z841" s="33"/>
      <c r="AA841" s="33"/>
      <c r="AB841" s="33"/>
      <c r="AC841" s="33"/>
      <c r="AD841" s="17"/>
      <c r="AE841" s="13"/>
      <c r="AF841" s="13"/>
      <c r="AG841" s="3"/>
      <c r="AH841" s="22"/>
      <c r="AI841" s="22"/>
      <c r="AJ841" s="22"/>
      <c r="AK841" s="4"/>
      <c r="AL841" s="36"/>
      <c r="AM841" s="36"/>
      <c r="AN841" s="22"/>
    </row>
    <row r="842" spans="4:40" s="12" customFormat="1" ht="39.75" customHeight="1">
      <c r="D842" s="35"/>
      <c r="E842" s="35"/>
      <c r="F842" s="4"/>
      <c r="H842" s="24"/>
      <c r="K842" s="5"/>
      <c r="L842" s="23"/>
      <c r="M842" s="23"/>
      <c r="N842" s="11"/>
      <c r="O842" s="18"/>
      <c r="P842" s="6"/>
      <c r="Q842" s="27"/>
      <c r="R842" s="13"/>
      <c r="V842" s="4"/>
      <c r="W842" s="33"/>
      <c r="X842" s="33"/>
      <c r="Y842" s="33"/>
      <c r="Z842" s="33"/>
      <c r="AA842" s="33"/>
      <c r="AB842" s="33"/>
      <c r="AC842" s="33"/>
      <c r="AD842" s="17"/>
      <c r="AE842" s="13"/>
      <c r="AF842" s="13"/>
      <c r="AG842" s="3"/>
      <c r="AH842" s="22"/>
      <c r="AI842" s="22"/>
      <c r="AJ842" s="22"/>
      <c r="AK842" s="4"/>
      <c r="AL842" s="36"/>
      <c r="AM842" s="36"/>
      <c r="AN842" s="22"/>
    </row>
    <row r="843" spans="4:40" s="12" customFormat="1" ht="39.75" customHeight="1">
      <c r="D843" s="35"/>
      <c r="E843" s="35"/>
      <c r="F843" s="4"/>
      <c r="H843" s="24"/>
      <c r="K843" s="5"/>
      <c r="L843" s="23"/>
      <c r="M843" s="23"/>
      <c r="N843" s="11"/>
      <c r="O843" s="18"/>
      <c r="P843" s="6"/>
      <c r="Q843" s="27"/>
      <c r="R843" s="13"/>
      <c r="V843" s="4"/>
      <c r="W843" s="33"/>
      <c r="X843" s="33"/>
      <c r="Y843" s="33"/>
      <c r="Z843" s="33"/>
      <c r="AA843" s="33"/>
      <c r="AB843" s="33"/>
      <c r="AC843" s="33"/>
      <c r="AD843" s="17"/>
      <c r="AE843" s="13"/>
      <c r="AF843" s="13"/>
      <c r="AG843" s="3"/>
      <c r="AH843" s="22"/>
      <c r="AI843" s="22"/>
      <c r="AJ843" s="22"/>
      <c r="AK843" s="4"/>
      <c r="AL843" s="36"/>
      <c r="AM843" s="36"/>
      <c r="AN843" s="22"/>
    </row>
    <row r="844" spans="4:40" s="12" customFormat="1" ht="39.75" customHeight="1">
      <c r="D844" s="35"/>
      <c r="E844" s="35"/>
      <c r="F844" s="4"/>
      <c r="H844" s="24"/>
      <c r="K844" s="5"/>
      <c r="L844" s="23"/>
      <c r="M844" s="23"/>
      <c r="N844" s="11"/>
      <c r="O844" s="18"/>
      <c r="P844" s="6"/>
      <c r="Q844" s="27"/>
      <c r="R844" s="13"/>
      <c r="V844" s="4"/>
      <c r="W844" s="33"/>
      <c r="X844" s="33"/>
      <c r="Y844" s="33"/>
      <c r="Z844" s="33"/>
      <c r="AA844" s="33"/>
      <c r="AB844" s="33"/>
      <c r="AC844" s="33"/>
      <c r="AD844" s="17"/>
      <c r="AE844" s="13"/>
      <c r="AF844" s="13"/>
      <c r="AG844" s="3"/>
      <c r="AH844" s="22"/>
      <c r="AI844" s="22"/>
      <c r="AJ844" s="22"/>
      <c r="AK844" s="4"/>
      <c r="AL844" s="36"/>
      <c r="AM844" s="36"/>
      <c r="AN844" s="22"/>
    </row>
    <row r="845" spans="4:40" s="12" customFormat="1" ht="39.75" customHeight="1">
      <c r="D845" s="35"/>
      <c r="E845" s="35"/>
      <c r="F845" s="4"/>
      <c r="H845" s="24"/>
      <c r="K845" s="5"/>
      <c r="L845" s="23"/>
      <c r="M845" s="23"/>
      <c r="N845" s="11"/>
      <c r="O845" s="18"/>
      <c r="P845" s="6"/>
      <c r="Q845" s="27"/>
      <c r="R845" s="13"/>
      <c r="V845" s="4"/>
      <c r="W845" s="33"/>
      <c r="X845" s="33"/>
      <c r="Y845" s="33"/>
      <c r="Z845" s="33"/>
      <c r="AA845" s="33"/>
      <c r="AB845" s="33"/>
      <c r="AC845" s="33"/>
      <c r="AD845" s="17"/>
      <c r="AE845" s="13"/>
      <c r="AF845" s="13"/>
      <c r="AG845" s="3"/>
      <c r="AH845" s="22"/>
      <c r="AI845" s="22"/>
      <c r="AJ845" s="22"/>
      <c r="AK845" s="4"/>
      <c r="AL845" s="36"/>
      <c r="AM845" s="36"/>
      <c r="AN845" s="22"/>
    </row>
    <row r="846" spans="4:40" s="12" customFormat="1" ht="39.75" customHeight="1">
      <c r="D846" s="35"/>
      <c r="E846" s="35"/>
      <c r="F846" s="4"/>
      <c r="H846" s="24"/>
      <c r="K846" s="5"/>
      <c r="L846" s="23"/>
      <c r="M846" s="23"/>
      <c r="N846" s="11"/>
      <c r="O846" s="18"/>
      <c r="P846" s="6"/>
      <c r="Q846" s="27"/>
      <c r="R846" s="13"/>
      <c r="V846" s="4"/>
      <c r="W846" s="33"/>
      <c r="X846" s="33"/>
      <c r="Y846" s="33"/>
      <c r="Z846" s="33"/>
      <c r="AA846" s="33"/>
      <c r="AB846" s="33"/>
      <c r="AC846" s="33"/>
      <c r="AD846" s="17"/>
      <c r="AE846" s="13"/>
      <c r="AF846" s="13"/>
      <c r="AG846" s="3"/>
      <c r="AH846" s="22"/>
      <c r="AI846" s="22"/>
      <c r="AJ846" s="22"/>
      <c r="AK846" s="4"/>
      <c r="AL846" s="36"/>
      <c r="AM846" s="36"/>
      <c r="AN846" s="22"/>
    </row>
    <row r="847" spans="4:40" s="12" customFormat="1" ht="39.75" customHeight="1">
      <c r="D847" s="35"/>
      <c r="E847" s="35"/>
      <c r="F847" s="4"/>
      <c r="H847" s="24"/>
      <c r="K847" s="5"/>
      <c r="L847" s="23"/>
      <c r="M847" s="23"/>
      <c r="N847" s="11"/>
      <c r="O847" s="18"/>
      <c r="P847" s="6"/>
      <c r="Q847" s="27"/>
      <c r="R847" s="13"/>
      <c r="V847" s="4"/>
      <c r="W847" s="33"/>
      <c r="X847" s="33"/>
      <c r="Y847" s="33"/>
      <c r="Z847" s="33"/>
      <c r="AA847" s="33"/>
      <c r="AB847" s="33"/>
      <c r="AC847" s="33"/>
      <c r="AD847" s="17"/>
      <c r="AE847" s="13"/>
      <c r="AF847" s="13"/>
      <c r="AG847" s="3"/>
      <c r="AH847" s="22"/>
      <c r="AI847" s="22"/>
      <c r="AJ847" s="22"/>
      <c r="AK847" s="4"/>
      <c r="AL847" s="36"/>
      <c r="AM847" s="36"/>
      <c r="AN847" s="22"/>
    </row>
    <row r="848" spans="4:40" s="12" customFormat="1" ht="39.75" customHeight="1">
      <c r="D848" s="35"/>
      <c r="E848" s="35"/>
      <c r="F848" s="4"/>
      <c r="H848" s="24"/>
      <c r="K848" s="5"/>
      <c r="L848" s="23"/>
      <c r="M848" s="23"/>
      <c r="N848" s="11"/>
      <c r="O848" s="18"/>
      <c r="P848" s="6"/>
      <c r="Q848" s="27"/>
      <c r="R848" s="13"/>
      <c r="V848" s="4"/>
      <c r="W848" s="33"/>
      <c r="X848" s="33"/>
      <c r="Y848" s="33"/>
      <c r="Z848" s="33"/>
      <c r="AA848" s="33"/>
      <c r="AB848" s="33"/>
      <c r="AC848" s="33"/>
      <c r="AD848" s="17"/>
      <c r="AE848" s="13"/>
      <c r="AF848" s="13"/>
      <c r="AG848" s="3"/>
      <c r="AH848" s="22"/>
      <c r="AI848" s="22"/>
      <c r="AJ848" s="22"/>
      <c r="AK848" s="4"/>
      <c r="AL848" s="36"/>
      <c r="AM848" s="36"/>
      <c r="AN848" s="22"/>
    </row>
    <row r="849" spans="4:40" s="12" customFormat="1" ht="39.75" customHeight="1">
      <c r="D849" s="35"/>
      <c r="E849" s="35"/>
      <c r="F849" s="4"/>
      <c r="H849" s="24"/>
      <c r="K849" s="5"/>
      <c r="L849" s="23"/>
      <c r="M849" s="23"/>
      <c r="N849" s="11"/>
      <c r="O849" s="18"/>
      <c r="P849" s="6"/>
      <c r="Q849" s="27"/>
      <c r="R849" s="13"/>
      <c r="V849" s="4"/>
      <c r="W849" s="33"/>
      <c r="X849" s="33"/>
      <c r="Y849" s="33"/>
      <c r="Z849" s="33"/>
      <c r="AA849" s="33"/>
      <c r="AB849" s="33"/>
      <c r="AC849" s="33"/>
      <c r="AD849" s="17"/>
      <c r="AE849" s="13"/>
      <c r="AF849" s="13"/>
      <c r="AG849" s="3"/>
      <c r="AH849" s="22"/>
      <c r="AI849" s="22"/>
      <c r="AJ849" s="22"/>
      <c r="AK849" s="4"/>
      <c r="AL849" s="36"/>
      <c r="AM849" s="36"/>
      <c r="AN849" s="22"/>
    </row>
    <row r="850" spans="4:40" s="12" customFormat="1" ht="39.75" customHeight="1">
      <c r="D850" s="35"/>
      <c r="E850" s="35"/>
      <c r="F850" s="4"/>
      <c r="H850" s="24"/>
      <c r="K850" s="5"/>
      <c r="L850" s="23"/>
      <c r="M850" s="23"/>
      <c r="N850" s="11"/>
      <c r="O850" s="18"/>
      <c r="P850" s="6"/>
      <c r="Q850" s="25"/>
      <c r="R850" s="13"/>
      <c r="V850" s="4"/>
      <c r="W850" s="33"/>
      <c r="X850" s="33"/>
      <c r="Y850" s="33"/>
      <c r="Z850" s="33"/>
      <c r="AA850" s="33"/>
      <c r="AB850" s="33"/>
      <c r="AC850" s="33"/>
      <c r="AD850" s="17"/>
      <c r="AE850" s="13"/>
      <c r="AF850" s="13"/>
      <c r="AG850" s="3"/>
      <c r="AH850" s="22"/>
      <c r="AI850" s="22"/>
      <c r="AJ850" s="22"/>
      <c r="AK850" s="4"/>
      <c r="AL850" s="36"/>
      <c r="AM850" s="36"/>
      <c r="AN850" s="22"/>
    </row>
    <row r="851" spans="4:40" s="12" customFormat="1" ht="39.75" customHeight="1">
      <c r="D851" s="35"/>
      <c r="E851" s="35"/>
      <c r="F851" s="4"/>
      <c r="H851" s="24"/>
      <c r="K851" s="5"/>
      <c r="L851" s="23"/>
      <c r="M851" s="23"/>
      <c r="N851" s="11"/>
      <c r="O851" s="18"/>
      <c r="P851" s="6"/>
      <c r="Q851" s="27"/>
      <c r="R851" s="13"/>
      <c r="V851" s="4"/>
      <c r="W851" s="33"/>
      <c r="X851" s="33"/>
      <c r="Y851" s="33"/>
      <c r="Z851" s="33"/>
      <c r="AA851" s="33"/>
      <c r="AB851" s="33"/>
      <c r="AC851" s="33"/>
      <c r="AD851" s="17"/>
      <c r="AE851" s="13"/>
      <c r="AF851" s="13"/>
      <c r="AG851" s="3"/>
      <c r="AH851" s="22"/>
      <c r="AI851" s="22"/>
      <c r="AJ851" s="22"/>
      <c r="AK851" s="4"/>
      <c r="AL851" s="36"/>
      <c r="AM851" s="36"/>
      <c r="AN851" s="22"/>
    </row>
    <row r="852" spans="4:40" s="12" customFormat="1" ht="39.75" customHeight="1">
      <c r="D852" s="35"/>
      <c r="E852" s="35"/>
      <c r="F852" s="4"/>
      <c r="H852" s="24"/>
      <c r="K852" s="5"/>
      <c r="L852" s="23"/>
      <c r="M852" s="23"/>
      <c r="N852" s="11"/>
      <c r="O852" s="18"/>
      <c r="P852" s="6"/>
      <c r="Q852" s="25"/>
      <c r="R852" s="13"/>
      <c r="V852" s="4"/>
      <c r="W852" s="33"/>
      <c r="X852" s="33"/>
      <c r="Y852" s="33"/>
      <c r="Z852" s="33"/>
      <c r="AA852" s="33"/>
      <c r="AB852" s="33"/>
      <c r="AC852" s="33"/>
      <c r="AD852" s="17"/>
      <c r="AE852" s="13"/>
      <c r="AF852" s="13"/>
      <c r="AG852" s="3"/>
      <c r="AH852" s="22"/>
      <c r="AI852" s="22"/>
      <c r="AJ852" s="22"/>
      <c r="AK852" s="4"/>
      <c r="AL852" s="36"/>
      <c r="AM852" s="36"/>
      <c r="AN852" s="22"/>
    </row>
    <row r="853" spans="4:40" s="12" customFormat="1" ht="39.75" customHeight="1">
      <c r="D853" s="35"/>
      <c r="E853" s="35"/>
      <c r="F853" s="4"/>
      <c r="H853" s="24"/>
      <c r="K853" s="5"/>
      <c r="L853" s="23"/>
      <c r="M853" s="23"/>
      <c r="N853" s="11"/>
      <c r="O853" s="18"/>
      <c r="P853" s="6"/>
      <c r="Q853" s="27"/>
      <c r="R853" s="13"/>
      <c r="V853" s="4"/>
      <c r="W853" s="33"/>
      <c r="X853" s="33"/>
      <c r="Y853" s="33"/>
      <c r="Z853" s="33"/>
      <c r="AA853" s="33"/>
      <c r="AB853" s="33"/>
      <c r="AC853" s="33"/>
      <c r="AD853" s="17"/>
      <c r="AE853" s="13"/>
      <c r="AF853" s="13"/>
      <c r="AG853" s="3"/>
      <c r="AH853" s="22"/>
      <c r="AI853" s="22"/>
      <c r="AJ853" s="22"/>
      <c r="AK853" s="4"/>
      <c r="AL853" s="36"/>
      <c r="AM853" s="36"/>
      <c r="AN853" s="22"/>
    </row>
    <row r="854" spans="4:40" s="12" customFormat="1" ht="39.75" customHeight="1">
      <c r="D854" s="35"/>
      <c r="E854" s="35"/>
      <c r="F854" s="4"/>
      <c r="H854" s="24"/>
      <c r="K854" s="5"/>
      <c r="L854" s="23"/>
      <c r="M854" s="23"/>
      <c r="N854" s="11"/>
      <c r="O854" s="18"/>
      <c r="P854" s="6"/>
      <c r="Q854" s="27"/>
      <c r="R854" s="13"/>
      <c r="V854" s="4"/>
      <c r="W854" s="33"/>
      <c r="X854" s="33"/>
      <c r="Y854" s="33"/>
      <c r="Z854" s="33"/>
      <c r="AA854" s="33"/>
      <c r="AB854" s="33"/>
      <c r="AC854" s="33"/>
      <c r="AD854" s="17"/>
      <c r="AE854" s="13"/>
      <c r="AF854" s="13"/>
      <c r="AG854" s="3"/>
      <c r="AH854" s="22"/>
      <c r="AI854" s="22"/>
      <c r="AJ854" s="22"/>
      <c r="AK854" s="4"/>
      <c r="AL854" s="36"/>
      <c r="AM854" s="36"/>
      <c r="AN854" s="22"/>
    </row>
    <row r="855" spans="4:40" s="12" customFormat="1" ht="39.75" customHeight="1">
      <c r="D855" s="35"/>
      <c r="E855" s="35"/>
      <c r="F855" s="4"/>
      <c r="H855" s="24"/>
      <c r="K855" s="5"/>
      <c r="L855" s="23"/>
      <c r="M855" s="23"/>
      <c r="N855" s="11"/>
      <c r="O855" s="18"/>
      <c r="P855" s="6"/>
      <c r="Q855" s="27"/>
      <c r="R855" s="13"/>
      <c r="V855" s="4"/>
      <c r="W855" s="33"/>
      <c r="X855" s="33"/>
      <c r="Y855" s="33"/>
      <c r="Z855" s="33"/>
      <c r="AA855" s="33"/>
      <c r="AB855" s="33"/>
      <c r="AC855" s="33"/>
      <c r="AD855" s="17"/>
      <c r="AE855" s="13"/>
      <c r="AF855" s="13"/>
      <c r="AG855" s="3"/>
      <c r="AH855" s="22"/>
      <c r="AI855" s="22"/>
      <c r="AJ855" s="22"/>
      <c r="AK855" s="4"/>
      <c r="AL855" s="36"/>
      <c r="AM855" s="36"/>
      <c r="AN855" s="22"/>
    </row>
    <row r="856" spans="4:40" s="12" customFormat="1" ht="39.75" customHeight="1">
      <c r="D856" s="35"/>
      <c r="E856" s="35"/>
      <c r="F856" s="4"/>
      <c r="H856" s="24"/>
      <c r="K856" s="5"/>
      <c r="L856" s="23"/>
      <c r="M856" s="23"/>
      <c r="N856" s="11"/>
      <c r="O856" s="18"/>
      <c r="P856" s="6"/>
      <c r="Q856" s="27"/>
      <c r="R856" s="13"/>
      <c r="V856" s="4"/>
      <c r="W856" s="33"/>
      <c r="X856" s="33"/>
      <c r="Y856" s="33"/>
      <c r="Z856" s="33"/>
      <c r="AA856" s="33"/>
      <c r="AB856" s="33"/>
      <c r="AC856" s="33"/>
      <c r="AD856" s="17"/>
      <c r="AE856" s="13"/>
      <c r="AF856" s="13"/>
      <c r="AG856" s="3"/>
      <c r="AH856" s="22"/>
      <c r="AI856" s="22"/>
      <c r="AJ856" s="22"/>
      <c r="AK856" s="4"/>
      <c r="AL856" s="36"/>
      <c r="AM856" s="36"/>
      <c r="AN856" s="22"/>
    </row>
    <row r="857" spans="4:40" s="12" customFormat="1" ht="39.75" customHeight="1">
      <c r="D857" s="35"/>
      <c r="E857" s="35"/>
      <c r="F857" s="4"/>
      <c r="H857" s="24"/>
      <c r="K857" s="5"/>
      <c r="L857" s="23"/>
      <c r="M857" s="23"/>
      <c r="N857" s="11"/>
      <c r="O857" s="18"/>
      <c r="P857" s="6"/>
      <c r="Q857" s="27"/>
      <c r="R857" s="13"/>
      <c r="V857" s="4"/>
      <c r="W857" s="33"/>
      <c r="X857" s="33"/>
      <c r="Y857" s="33"/>
      <c r="Z857" s="33"/>
      <c r="AA857" s="33"/>
      <c r="AB857" s="33"/>
      <c r="AC857" s="33"/>
      <c r="AD857" s="17"/>
      <c r="AE857" s="13"/>
      <c r="AF857" s="13"/>
      <c r="AG857" s="3"/>
      <c r="AH857" s="22"/>
      <c r="AI857" s="22"/>
      <c r="AJ857" s="22"/>
      <c r="AK857" s="4"/>
      <c r="AL857" s="36"/>
      <c r="AM857" s="36"/>
      <c r="AN857" s="22"/>
    </row>
    <row r="858" spans="4:40" s="12" customFormat="1" ht="39.75" customHeight="1">
      <c r="D858" s="35"/>
      <c r="E858" s="35"/>
      <c r="F858" s="4"/>
      <c r="H858" s="24"/>
      <c r="K858" s="5"/>
      <c r="L858" s="23"/>
      <c r="M858" s="23"/>
      <c r="N858" s="11"/>
      <c r="O858" s="18"/>
      <c r="P858" s="6"/>
      <c r="Q858" s="27"/>
      <c r="R858" s="13"/>
      <c r="V858" s="4"/>
      <c r="W858" s="33"/>
      <c r="X858" s="33"/>
      <c r="Y858" s="33"/>
      <c r="Z858" s="33"/>
      <c r="AA858" s="33"/>
      <c r="AB858" s="33"/>
      <c r="AC858" s="33"/>
      <c r="AD858" s="17"/>
      <c r="AE858" s="13"/>
      <c r="AF858" s="13"/>
      <c r="AG858" s="3"/>
      <c r="AH858" s="22"/>
      <c r="AI858" s="22"/>
      <c r="AJ858" s="22"/>
      <c r="AK858" s="4"/>
      <c r="AL858" s="36"/>
      <c r="AM858" s="36"/>
      <c r="AN858" s="22"/>
    </row>
    <row r="859" spans="4:40" s="12" customFormat="1" ht="39.75" customHeight="1">
      <c r="D859" s="35"/>
      <c r="E859" s="35"/>
      <c r="F859" s="4"/>
      <c r="H859" s="24"/>
      <c r="K859" s="5"/>
      <c r="L859" s="23"/>
      <c r="M859" s="23"/>
      <c r="N859" s="11"/>
      <c r="O859" s="18"/>
      <c r="P859" s="6"/>
      <c r="Q859" s="27"/>
      <c r="R859" s="13"/>
      <c r="V859" s="4"/>
      <c r="W859" s="33"/>
      <c r="X859" s="33"/>
      <c r="Y859" s="33"/>
      <c r="Z859" s="33"/>
      <c r="AA859" s="33"/>
      <c r="AB859" s="33"/>
      <c r="AC859" s="33"/>
      <c r="AD859" s="17"/>
      <c r="AE859" s="13"/>
      <c r="AF859" s="13"/>
      <c r="AG859" s="3"/>
      <c r="AH859" s="22"/>
      <c r="AI859" s="22"/>
      <c r="AJ859" s="22"/>
      <c r="AK859" s="4"/>
      <c r="AL859" s="36"/>
      <c r="AM859" s="36"/>
      <c r="AN859" s="22"/>
    </row>
    <row r="860" spans="4:40" s="12" customFormat="1" ht="39.75" customHeight="1">
      <c r="D860" s="35"/>
      <c r="E860" s="35"/>
      <c r="F860" s="4"/>
      <c r="H860" s="24"/>
      <c r="K860" s="5"/>
      <c r="L860" s="23"/>
      <c r="M860" s="23"/>
      <c r="N860" s="11"/>
      <c r="O860" s="18"/>
      <c r="P860" s="6"/>
      <c r="Q860" s="27"/>
      <c r="R860" s="13"/>
      <c r="V860" s="4"/>
      <c r="W860" s="33"/>
      <c r="X860" s="33"/>
      <c r="Y860" s="33"/>
      <c r="Z860" s="33"/>
      <c r="AA860" s="33"/>
      <c r="AB860" s="33"/>
      <c r="AC860" s="33"/>
      <c r="AD860" s="17"/>
      <c r="AE860" s="13"/>
      <c r="AF860" s="13"/>
      <c r="AG860" s="3"/>
      <c r="AH860" s="22"/>
      <c r="AI860" s="22"/>
      <c r="AJ860" s="22"/>
      <c r="AK860" s="4"/>
      <c r="AL860" s="36"/>
      <c r="AM860" s="36"/>
      <c r="AN860" s="22"/>
    </row>
    <row r="861" spans="4:40" s="12" customFormat="1" ht="39.75" customHeight="1">
      <c r="D861" s="35"/>
      <c r="E861" s="35"/>
      <c r="F861" s="4"/>
      <c r="H861" s="24"/>
      <c r="K861" s="5"/>
      <c r="L861" s="23"/>
      <c r="M861" s="23"/>
      <c r="N861" s="11"/>
      <c r="O861" s="18"/>
      <c r="P861" s="6"/>
      <c r="Q861" s="27"/>
      <c r="R861" s="13"/>
      <c r="V861" s="4"/>
      <c r="W861" s="33"/>
      <c r="X861" s="33"/>
      <c r="Y861" s="33"/>
      <c r="Z861" s="33"/>
      <c r="AA861" s="33"/>
      <c r="AB861" s="33"/>
      <c r="AC861" s="33"/>
      <c r="AD861" s="17"/>
      <c r="AE861" s="13"/>
      <c r="AF861" s="13"/>
      <c r="AG861" s="3"/>
      <c r="AH861" s="22"/>
      <c r="AI861" s="22"/>
      <c r="AJ861" s="22"/>
      <c r="AK861" s="4"/>
      <c r="AL861" s="36"/>
      <c r="AM861" s="36"/>
      <c r="AN861" s="22"/>
    </row>
    <row r="862" spans="4:40" s="12" customFormat="1" ht="39.75" customHeight="1">
      <c r="D862" s="35"/>
      <c r="E862" s="35"/>
      <c r="F862" s="4"/>
      <c r="H862" s="24"/>
      <c r="K862" s="5"/>
      <c r="L862" s="23"/>
      <c r="M862" s="23"/>
      <c r="N862" s="11"/>
      <c r="O862" s="18"/>
      <c r="P862" s="6"/>
      <c r="Q862" s="27"/>
      <c r="R862" s="13"/>
      <c r="V862" s="4"/>
      <c r="W862" s="33"/>
      <c r="X862" s="33"/>
      <c r="Y862" s="33"/>
      <c r="Z862" s="33"/>
      <c r="AA862" s="33"/>
      <c r="AB862" s="33"/>
      <c r="AC862" s="33"/>
      <c r="AD862" s="17"/>
      <c r="AE862" s="13"/>
      <c r="AF862" s="13"/>
      <c r="AG862" s="3"/>
      <c r="AH862" s="22"/>
      <c r="AI862" s="22"/>
      <c r="AJ862" s="22"/>
      <c r="AK862" s="4"/>
      <c r="AL862" s="36"/>
      <c r="AM862" s="36"/>
      <c r="AN862" s="22"/>
    </row>
    <row r="863" spans="4:40" s="12" customFormat="1" ht="39.75" customHeight="1">
      <c r="D863" s="35"/>
      <c r="E863" s="35"/>
      <c r="F863" s="4"/>
      <c r="H863" s="24"/>
      <c r="K863" s="5"/>
      <c r="L863" s="23"/>
      <c r="M863" s="23"/>
      <c r="N863" s="11"/>
      <c r="O863" s="18"/>
      <c r="P863" s="6"/>
      <c r="Q863" s="27"/>
      <c r="R863" s="13"/>
      <c r="V863" s="4"/>
      <c r="W863" s="33"/>
      <c r="X863" s="33"/>
      <c r="Y863" s="33"/>
      <c r="Z863" s="33"/>
      <c r="AA863" s="33"/>
      <c r="AB863" s="33"/>
      <c r="AC863" s="33"/>
      <c r="AD863" s="17"/>
      <c r="AE863" s="13"/>
      <c r="AF863" s="13"/>
      <c r="AG863" s="3"/>
      <c r="AH863" s="22"/>
      <c r="AI863" s="22"/>
      <c r="AJ863" s="22"/>
      <c r="AK863" s="4"/>
      <c r="AL863" s="36"/>
      <c r="AM863" s="36"/>
      <c r="AN863" s="22"/>
    </row>
    <row r="864" spans="4:40" s="12" customFormat="1" ht="39.75" customHeight="1">
      <c r="D864" s="35"/>
      <c r="E864" s="35"/>
      <c r="F864" s="4"/>
      <c r="H864" s="24"/>
      <c r="K864" s="5"/>
      <c r="L864" s="23"/>
      <c r="M864" s="23"/>
      <c r="N864" s="11"/>
      <c r="O864" s="18"/>
      <c r="P864" s="6"/>
      <c r="Q864" s="27"/>
      <c r="R864" s="13"/>
      <c r="V864" s="4"/>
      <c r="W864" s="33"/>
      <c r="X864" s="33"/>
      <c r="Y864" s="33"/>
      <c r="Z864" s="33"/>
      <c r="AA864" s="33"/>
      <c r="AB864" s="33"/>
      <c r="AC864" s="33"/>
      <c r="AD864" s="17"/>
      <c r="AE864" s="13"/>
      <c r="AF864" s="13"/>
      <c r="AG864" s="3"/>
      <c r="AH864" s="22"/>
      <c r="AI864" s="22"/>
      <c r="AJ864" s="22"/>
      <c r="AK864" s="4"/>
      <c r="AL864" s="36"/>
      <c r="AM864" s="36"/>
      <c r="AN864" s="22"/>
    </row>
    <row r="865" spans="4:40" s="12" customFormat="1" ht="39.75" customHeight="1">
      <c r="D865" s="35"/>
      <c r="E865" s="35"/>
      <c r="F865" s="4"/>
      <c r="H865" s="24"/>
      <c r="K865" s="5"/>
      <c r="L865" s="23"/>
      <c r="M865" s="23"/>
      <c r="N865" s="11"/>
      <c r="O865" s="18"/>
      <c r="P865" s="6"/>
      <c r="Q865" s="27"/>
      <c r="R865" s="13"/>
      <c r="V865" s="4"/>
      <c r="W865" s="33"/>
      <c r="X865" s="33"/>
      <c r="Y865" s="33"/>
      <c r="Z865" s="33"/>
      <c r="AA865" s="33"/>
      <c r="AB865" s="33"/>
      <c r="AC865" s="33"/>
      <c r="AD865" s="17"/>
      <c r="AE865" s="13"/>
      <c r="AF865" s="13"/>
      <c r="AG865" s="3"/>
      <c r="AH865" s="22"/>
      <c r="AI865" s="22"/>
      <c r="AJ865" s="22"/>
      <c r="AK865" s="4"/>
      <c r="AL865" s="36"/>
      <c r="AM865" s="36"/>
      <c r="AN865" s="22"/>
    </row>
    <row r="866" spans="4:40" s="12" customFormat="1" ht="39.75" customHeight="1">
      <c r="D866" s="35"/>
      <c r="E866" s="35"/>
      <c r="F866" s="4"/>
      <c r="H866" s="24"/>
      <c r="K866" s="5"/>
      <c r="L866" s="13"/>
      <c r="M866" s="13"/>
      <c r="N866" s="11"/>
      <c r="O866" s="18"/>
      <c r="P866" s="6"/>
      <c r="Q866" s="27"/>
      <c r="R866" s="13"/>
      <c r="V866" s="4"/>
      <c r="W866" s="33"/>
      <c r="X866" s="33"/>
      <c r="Y866" s="33"/>
      <c r="Z866" s="33"/>
      <c r="AA866" s="33"/>
      <c r="AB866" s="33"/>
      <c r="AC866" s="33"/>
      <c r="AD866" s="17"/>
      <c r="AE866" s="13"/>
      <c r="AF866" s="13"/>
      <c r="AG866" s="3"/>
      <c r="AH866" s="22"/>
      <c r="AI866" s="22"/>
      <c r="AJ866" s="22"/>
      <c r="AK866" s="4"/>
      <c r="AL866" s="36"/>
      <c r="AM866" s="36"/>
      <c r="AN866" s="22"/>
    </row>
    <row r="867" spans="4:40" s="12" customFormat="1" ht="39.75" customHeight="1">
      <c r="D867" s="35"/>
      <c r="E867" s="35"/>
      <c r="F867" s="4"/>
      <c r="H867" s="24"/>
      <c r="K867" s="5"/>
      <c r="L867" s="23"/>
      <c r="M867" s="23"/>
      <c r="N867" s="11"/>
      <c r="O867" s="18"/>
      <c r="P867" s="6"/>
      <c r="Q867" s="27"/>
      <c r="R867" s="13"/>
      <c r="V867" s="4"/>
      <c r="W867" s="33"/>
      <c r="X867" s="33"/>
      <c r="Y867" s="33"/>
      <c r="Z867" s="33"/>
      <c r="AA867" s="33"/>
      <c r="AB867" s="33"/>
      <c r="AC867" s="33"/>
      <c r="AD867" s="17"/>
      <c r="AE867" s="13"/>
      <c r="AF867" s="13"/>
      <c r="AG867" s="3"/>
      <c r="AH867" s="22"/>
      <c r="AI867" s="22"/>
      <c r="AJ867" s="22"/>
      <c r="AK867" s="4"/>
      <c r="AL867" s="36"/>
      <c r="AM867" s="36"/>
      <c r="AN867" s="22"/>
    </row>
    <row r="868" spans="4:40" s="12" customFormat="1" ht="39.75" customHeight="1">
      <c r="D868" s="35"/>
      <c r="E868" s="35"/>
      <c r="F868" s="4"/>
      <c r="H868" s="24"/>
      <c r="K868" s="5"/>
      <c r="L868" s="23"/>
      <c r="M868" s="23"/>
      <c r="N868" s="11"/>
      <c r="O868" s="18"/>
      <c r="P868" s="6"/>
      <c r="Q868" s="27"/>
      <c r="R868" s="13"/>
      <c r="V868" s="4"/>
      <c r="W868" s="33"/>
      <c r="X868" s="33"/>
      <c r="Y868" s="33"/>
      <c r="Z868" s="33"/>
      <c r="AA868" s="33"/>
      <c r="AB868" s="33"/>
      <c r="AC868" s="33"/>
      <c r="AD868" s="17"/>
      <c r="AE868" s="13"/>
      <c r="AF868" s="13"/>
      <c r="AG868" s="3"/>
      <c r="AH868" s="22"/>
      <c r="AI868" s="22"/>
      <c r="AJ868" s="22"/>
      <c r="AK868" s="4"/>
      <c r="AL868" s="36"/>
      <c r="AM868" s="36"/>
      <c r="AN868" s="22"/>
    </row>
    <row r="869" spans="4:40" s="12" customFormat="1" ht="39.75" customHeight="1">
      <c r="D869" s="35"/>
      <c r="E869" s="35"/>
      <c r="F869" s="4"/>
      <c r="H869" s="24"/>
      <c r="K869" s="5"/>
      <c r="L869" s="23"/>
      <c r="M869" s="23"/>
      <c r="N869" s="11"/>
      <c r="O869" s="18"/>
      <c r="P869" s="6"/>
      <c r="Q869" s="27"/>
      <c r="R869" s="13"/>
      <c r="V869" s="4"/>
      <c r="W869" s="33"/>
      <c r="X869" s="33"/>
      <c r="Y869" s="33"/>
      <c r="Z869" s="33"/>
      <c r="AA869" s="33"/>
      <c r="AB869" s="33"/>
      <c r="AC869" s="33"/>
      <c r="AD869" s="17"/>
      <c r="AE869" s="13"/>
      <c r="AF869" s="13"/>
      <c r="AG869" s="3"/>
      <c r="AH869" s="22"/>
      <c r="AI869" s="22"/>
      <c r="AJ869" s="22"/>
      <c r="AK869" s="4"/>
      <c r="AL869" s="36"/>
      <c r="AM869" s="36"/>
      <c r="AN869" s="22"/>
    </row>
    <row r="870" spans="4:40" s="12" customFormat="1" ht="39.75" customHeight="1">
      <c r="D870" s="35"/>
      <c r="E870" s="35"/>
      <c r="F870" s="4"/>
      <c r="H870" s="24"/>
      <c r="K870" s="5"/>
      <c r="L870" s="23"/>
      <c r="M870" s="23"/>
      <c r="N870" s="11"/>
      <c r="O870" s="18"/>
      <c r="P870" s="6"/>
      <c r="Q870" s="27"/>
      <c r="R870" s="13"/>
      <c r="V870" s="4"/>
      <c r="W870" s="33"/>
      <c r="X870" s="33"/>
      <c r="Y870" s="33"/>
      <c r="Z870" s="33"/>
      <c r="AA870" s="33"/>
      <c r="AB870" s="33"/>
      <c r="AC870" s="33"/>
      <c r="AD870" s="17"/>
      <c r="AE870" s="13"/>
      <c r="AF870" s="13"/>
      <c r="AG870" s="3"/>
      <c r="AH870" s="22"/>
      <c r="AI870" s="22"/>
      <c r="AJ870" s="22"/>
      <c r="AK870" s="4"/>
      <c r="AL870" s="36"/>
      <c r="AM870" s="36"/>
      <c r="AN870" s="22"/>
    </row>
    <row r="871" spans="4:40" s="12" customFormat="1" ht="39.75" customHeight="1">
      <c r="D871" s="35"/>
      <c r="E871" s="35"/>
      <c r="F871" s="4"/>
      <c r="H871" s="24"/>
      <c r="K871" s="5"/>
      <c r="L871" s="23"/>
      <c r="M871" s="23"/>
      <c r="N871" s="11"/>
      <c r="O871" s="18"/>
      <c r="P871" s="6"/>
      <c r="Q871" s="25"/>
      <c r="R871" s="13"/>
      <c r="V871" s="4"/>
      <c r="W871" s="33"/>
      <c r="X871" s="33"/>
      <c r="Y871" s="33"/>
      <c r="Z871" s="33"/>
      <c r="AA871" s="33"/>
      <c r="AB871" s="33"/>
      <c r="AC871" s="33"/>
      <c r="AD871" s="17"/>
      <c r="AE871" s="13"/>
      <c r="AF871" s="13"/>
      <c r="AG871" s="3"/>
      <c r="AH871" s="22"/>
      <c r="AI871" s="22"/>
      <c r="AJ871" s="22"/>
      <c r="AK871" s="4"/>
      <c r="AL871" s="36"/>
      <c r="AM871" s="36"/>
      <c r="AN871" s="22"/>
    </row>
    <row r="872" spans="4:40" s="12" customFormat="1" ht="39.75" customHeight="1">
      <c r="D872" s="35"/>
      <c r="E872" s="35"/>
      <c r="F872" s="4"/>
      <c r="H872" s="24"/>
      <c r="K872" s="5"/>
      <c r="L872" s="23"/>
      <c r="M872" s="23"/>
      <c r="N872" s="11"/>
      <c r="O872" s="18"/>
      <c r="P872" s="6"/>
      <c r="Q872" s="27"/>
      <c r="R872" s="13"/>
      <c r="V872" s="4"/>
      <c r="W872" s="33"/>
      <c r="X872" s="33"/>
      <c r="Y872" s="33"/>
      <c r="Z872" s="33"/>
      <c r="AA872" s="33"/>
      <c r="AB872" s="33"/>
      <c r="AC872" s="33"/>
      <c r="AD872" s="17"/>
      <c r="AE872" s="13"/>
      <c r="AF872" s="13"/>
      <c r="AG872" s="3"/>
      <c r="AH872" s="22"/>
      <c r="AI872" s="22"/>
      <c r="AJ872" s="22"/>
      <c r="AK872" s="4"/>
      <c r="AL872" s="36"/>
      <c r="AM872" s="36"/>
      <c r="AN872" s="22"/>
    </row>
    <row r="873" spans="4:40" s="12" customFormat="1" ht="39.75" customHeight="1">
      <c r="D873" s="35"/>
      <c r="E873" s="35"/>
      <c r="F873" s="4"/>
      <c r="H873" s="24"/>
      <c r="K873" s="5"/>
      <c r="L873" s="23"/>
      <c r="M873" s="23"/>
      <c r="N873" s="11"/>
      <c r="O873" s="18"/>
      <c r="P873" s="6"/>
      <c r="Q873" s="27"/>
      <c r="R873" s="13"/>
      <c r="V873" s="4"/>
      <c r="W873" s="33"/>
      <c r="X873" s="33"/>
      <c r="Y873" s="33"/>
      <c r="Z873" s="33"/>
      <c r="AA873" s="33"/>
      <c r="AB873" s="33"/>
      <c r="AC873" s="33"/>
      <c r="AD873" s="17"/>
      <c r="AE873" s="13"/>
      <c r="AF873" s="13"/>
      <c r="AG873" s="3"/>
      <c r="AH873" s="22"/>
      <c r="AI873" s="22"/>
      <c r="AJ873" s="22"/>
      <c r="AK873" s="4"/>
      <c r="AL873" s="36"/>
      <c r="AM873" s="36"/>
      <c r="AN873" s="22"/>
    </row>
    <row r="874" spans="4:40" s="12" customFormat="1" ht="39.75" customHeight="1">
      <c r="D874" s="35"/>
      <c r="E874" s="35"/>
      <c r="F874" s="4"/>
      <c r="H874" s="24"/>
      <c r="K874" s="5"/>
      <c r="L874" s="23"/>
      <c r="M874" s="23"/>
      <c r="N874" s="11"/>
      <c r="O874" s="18"/>
      <c r="P874" s="6"/>
      <c r="Q874" s="27"/>
      <c r="R874" s="13"/>
      <c r="V874" s="4"/>
      <c r="W874" s="33"/>
      <c r="X874" s="33"/>
      <c r="Y874" s="33"/>
      <c r="Z874" s="33"/>
      <c r="AA874" s="33"/>
      <c r="AB874" s="33"/>
      <c r="AC874" s="33"/>
      <c r="AD874" s="17"/>
      <c r="AE874" s="13"/>
      <c r="AF874" s="13"/>
      <c r="AG874" s="3"/>
      <c r="AH874" s="22"/>
      <c r="AI874" s="22"/>
      <c r="AJ874" s="22"/>
      <c r="AK874" s="4"/>
      <c r="AL874" s="36"/>
      <c r="AM874" s="36"/>
      <c r="AN874" s="22"/>
    </row>
    <row r="875" spans="4:40" s="12" customFormat="1" ht="39.75" customHeight="1">
      <c r="D875" s="35"/>
      <c r="E875" s="35"/>
      <c r="F875" s="4"/>
      <c r="H875" s="24"/>
      <c r="K875" s="5"/>
      <c r="L875" s="23"/>
      <c r="M875" s="23"/>
      <c r="N875" s="11"/>
      <c r="O875" s="18"/>
      <c r="P875" s="6"/>
      <c r="Q875" s="27"/>
      <c r="R875" s="13"/>
      <c r="V875" s="4"/>
      <c r="W875" s="33"/>
      <c r="X875" s="33"/>
      <c r="Y875" s="33"/>
      <c r="Z875" s="33"/>
      <c r="AA875" s="33"/>
      <c r="AB875" s="33"/>
      <c r="AC875" s="33"/>
      <c r="AD875" s="17"/>
      <c r="AE875" s="13"/>
      <c r="AF875" s="13"/>
      <c r="AG875" s="3"/>
      <c r="AH875" s="22"/>
      <c r="AI875" s="22"/>
      <c r="AJ875" s="22"/>
      <c r="AK875" s="4"/>
      <c r="AL875" s="36"/>
      <c r="AM875" s="36"/>
      <c r="AN875" s="22"/>
    </row>
    <row r="876" spans="4:40" s="12" customFormat="1" ht="39.75" customHeight="1">
      <c r="D876" s="35"/>
      <c r="E876" s="35"/>
      <c r="F876" s="4"/>
      <c r="H876" s="24"/>
      <c r="K876" s="5"/>
      <c r="L876" s="23"/>
      <c r="M876" s="23"/>
      <c r="N876" s="11"/>
      <c r="O876" s="18"/>
      <c r="P876" s="6"/>
      <c r="Q876" s="27"/>
      <c r="R876" s="13"/>
      <c r="V876" s="4"/>
      <c r="W876" s="33"/>
      <c r="X876" s="33"/>
      <c r="Y876" s="33"/>
      <c r="Z876" s="33"/>
      <c r="AA876" s="33"/>
      <c r="AB876" s="33"/>
      <c r="AC876" s="33"/>
      <c r="AD876" s="17"/>
      <c r="AE876" s="13"/>
      <c r="AF876" s="13"/>
      <c r="AG876" s="3"/>
      <c r="AH876" s="22"/>
      <c r="AI876" s="22"/>
      <c r="AJ876" s="22"/>
      <c r="AK876" s="4"/>
      <c r="AL876" s="36"/>
      <c r="AM876" s="36"/>
      <c r="AN876" s="22"/>
    </row>
    <row r="877" spans="4:40" s="12" customFormat="1" ht="39.75" customHeight="1">
      <c r="D877" s="35"/>
      <c r="E877" s="35"/>
      <c r="F877" s="4"/>
      <c r="H877" s="24"/>
      <c r="K877" s="5"/>
      <c r="L877" s="23"/>
      <c r="M877" s="23"/>
      <c r="N877" s="11"/>
      <c r="O877" s="18"/>
      <c r="P877" s="6"/>
      <c r="Q877" s="27"/>
      <c r="R877" s="13"/>
      <c r="V877" s="4"/>
      <c r="W877" s="33"/>
      <c r="X877" s="33"/>
      <c r="Y877" s="33"/>
      <c r="Z877" s="33"/>
      <c r="AA877" s="33"/>
      <c r="AB877" s="33"/>
      <c r="AC877" s="33"/>
      <c r="AD877" s="17"/>
      <c r="AE877" s="13"/>
      <c r="AF877" s="13"/>
      <c r="AG877" s="3"/>
      <c r="AH877" s="22"/>
      <c r="AI877" s="22"/>
      <c r="AJ877" s="22"/>
      <c r="AK877" s="4"/>
      <c r="AL877" s="36"/>
      <c r="AM877" s="36"/>
      <c r="AN877" s="22"/>
    </row>
    <row r="878" spans="4:40" s="12" customFormat="1" ht="39.75" customHeight="1">
      <c r="D878" s="35"/>
      <c r="E878" s="35"/>
      <c r="F878" s="4"/>
      <c r="H878" s="24"/>
      <c r="K878" s="5"/>
      <c r="L878" s="23"/>
      <c r="M878" s="23"/>
      <c r="N878" s="11"/>
      <c r="O878" s="18"/>
      <c r="P878" s="6"/>
      <c r="Q878" s="27"/>
      <c r="R878" s="13"/>
      <c r="V878" s="4"/>
      <c r="W878" s="33"/>
      <c r="X878" s="33"/>
      <c r="Y878" s="33"/>
      <c r="Z878" s="33"/>
      <c r="AA878" s="33"/>
      <c r="AB878" s="33"/>
      <c r="AC878" s="33"/>
      <c r="AD878" s="17"/>
      <c r="AE878" s="13"/>
      <c r="AF878" s="13"/>
      <c r="AG878" s="3"/>
      <c r="AH878" s="22"/>
      <c r="AI878" s="22"/>
      <c r="AJ878" s="22"/>
      <c r="AK878" s="4"/>
      <c r="AL878" s="36"/>
      <c r="AM878" s="36"/>
      <c r="AN878" s="22"/>
    </row>
    <row r="879" spans="4:40" s="12" customFormat="1" ht="39.75" customHeight="1">
      <c r="D879" s="35"/>
      <c r="E879" s="35"/>
      <c r="F879" s="4"/>
      <c r="H879" s="24"/>
      <c r="K879" s="5"/>
      <c r="L879" s="23"/>
      <c r="M879" s="23"/>
      <c r="N879" s="11"/>
      <c r="O879" s="18"/>
      <c r="P879" s="6"/>
      <c r="Q879" s="27"/>
      <c r="R879" s="13"/>
      <c r="V879" s="4"/>
      <c r="W879" s="33"/>
      <c r="X879" s="33"/>
      <c r="Y879" s="33"/>
      <c r="Z879" s="33"/>
      <c r="AA879" s="33"/>
      <c r="AB879" s="33"/>
      <c r="AC879" s="33"/>
      <c r="AD879" s="17"/>
      <c r="AE879" s="13"/>
      <c r="AF879" s="13"/>
      <c r="AG879" s="3"/>
      <c r="AH879" s="22"/>
      <c r="AI879" s="22"/>
      <c r="AJ879" s="22"/>
      <c r="AK879" s="4"/>
      <c r="AL879" s="36"/>
      <c r="AM879" s="36"/>
      <c r="AN879" s="22"/>
    </row>
    <row r="880" spans="4:40" s="12" customFormat="1" ht="39.75" customHeight="1">
      <c r="D880" s="35"/>
      <c r="E880" s="35"/>
      <c r="F880" s="4"/>
      <c r="H880" s="24"/>
      <c r="K880" s="5"/>
      <c r="L880" s="23"/>
      <c r="M880" s="23"/>
      <c r="N880" s="11"/>
      <c r="O880" s="18"/>
      <c r="P880" s="6"/>
      <c r="Q880" s="27"/>
      <c r="R880" s="13"/>
      <c r="V880" s="4"/>
      <c r="W880" s="33"/>
      <c r="X880" s="33"/>
      <c r="Y880" s="33"/>
      <c r="Z880" s="33"/>
      <c r="AA880" s="33"/>
      <c r="AB880" s="33"/>
      <c r="AC880" s="33"/>
      <c r="AD880" s="17"/>
      <c r="AE880" s="13"/>
      <c r="AF880" s="13"/>
      <c r="AG880" s="3"/>
      <c r="AH880" s="22"/>
      <c r="AI880" s="22"/>
      <c r="AJ880" s="22"/>
      <c r="AK880" s="4"/>
      <c r="AL880" s="36"/>
      <c r="AM880" s="36"/>
      <c r="AN880" s="22"/>
    </row>
    <row r="881" spans="4:40" s="12" customFormat="1" ht="39.75" customHeight="1">
      <c r="D881" s="35"/>
      <c r="E881" s="35"/>
      <c r="F881" s="4"/>
      <c r="H881" s="24"/>
      <c r="K881" s="5"/>
      <c r="L881" s="23"/>
      <c r="M881" s="23"/>
      <c r="N881" s="11"/>
      <c r="O881" s="18"/>
      <c r="P881" s="6"/>
      <c r="Q881" s="27"/>
      <c r="R881" s="13"/>
      <c r="V881" s="4"/>
      <c r="W881" s="33"/>
      <c r="X881" s="33"/>
      <c r="Y881" s="33"/>
      <c r="Z881" s="33"/>
      <c r="AA881" s="33"/>
      <c r="AB881" s="33"/>
      <c r="AC881" s="33"/>
      <c r="AD881" s="17"/>
      <c r="AE881" s="13"/>
      <c r="AF881" s="13"/>
      <c r="AG881" s="3"/>
      <c r="AH881" s="22"/>
      <c r="AI881" s="22"/>
      <c r="AJ881" s="22"/>
      <c r="AK881" s="4"/>
      <c r="AL881" s="36"/>
      <c r="AM881" s="36"/>
      <c r="AN881" s="22"/>
    </row>
    <row r="882" spans="4:40" s="12" customFormat="1" ht="39.75" customHeight="1">
      <c r="D882" s="35"/>
      <c r="E882" s="35"/>
      <c r="F882" s="4"/>
      <c r="H882" s="24"/>
      <c r="K882" s="5"/>
      <c r="L882" s="23"/>
      <c r="M882" s="23"/>
      <c r="N882" s="11"/>
      <c r="O882" s="18"/>
      <c r="P882" s="6"/>
      <c r="Q882" s="27"/>
      <c r="R882" s="13"/>
      <c r="V882" s="4"/>
      <c r="W882" s="33"/>
      <c r="X882" s="33"/>
      <c r="Y882" s="33"/>
      <c r="Z882" s="33"/>
      <c r="AA882" s="33"/>
      <c r="AB882" s="33"/>
      <c r="AC882" s="33"/>
      <c r="AD882" s="17"/>
      <c r="AE882" s="13"/>
      <c r="AF882" s="13"/>
      <c r="AG882" s="3"/>
      <c r="AH882" s="22"/>
      <c r="AI882" s="22"/>
      <c r="AJ882" s="22"/>
      <c r="AK882" s="4"/>
      <c r="AL882" s="36"/>
      <c r="AM882" s="36"/>
      <c r="AN882" s="22"/>
    </row>
    <row r="883" spans="4:40" s="12" customFormat="1" ht="39.75" customHeight="1">
      <c r="D883" s="35"/>
      <c r="E883" s="35"/>
      <c r="F883" s="4"/>
      <c r="H883" s="24"/>
      <c r="K883" s="5"/>
      <c r="L883" s="23"/>
      <c r="M883" s="23"/>
      <c r="N883" s="11"/>
      <c r="O883" s="18"/>
      <c r="P883" s="6"/>
      <c r="Q883" s="27"/>
      <c r="R883" s="13"/>
      <c r="V883" s="4"/>
      <c r="W883" s="33"/>
      <c r="X883" s="33"/>
      <c r="Y883" s="33"/>
      <c r="Z883" s="33"/>
      <c r="AA883" s="33"/>
      <c r="AB883" s="33"/>
      <c r="AC883" s="33"/>
      <c r="AD883" s="17"/>
      <c r="AE883" s="13"/>
      <c r="AF883" s="13"/>
      <c r="AG883" s="3"/>
      <c r="AH883" s="22"/>
      <c r="AI883" s="22"/>
      <c r="AJ883" s="22"/>
      <c r="AK883" s="4"/>
      <c r="AL883" s="36"/>
      <c r="AM883" s="36"/>
      <c r="AN883" s="22"/>
    </row>
    <row r="884" spans="4:40" s="12" customFormat="1" ht="39.75" customHeight="1">
      <c r="D884" s="35"/>
      <c r="E884" s="35"/>
      <c r="F884" s="4"/>
      <c r="H884" s="24"/>
      <c r="K884" s="5"/>
      <c r="L884" s="23"/>
      <c r="M884" s="23"/>
      <c r="N884" s="11"/>
      <c r="O884" s="18"/>
      <c r="P884" s="6"/>
      <c r="Q884" s="27"/>
      <c r="R884" s="13"/>
      <c r="V884" s="4"/>
      <c r="W884" s="33"/>
      <c r="X884" s="33"/>
      <c r="Y884" s="33"/>
      <c r="Z884" s="33"/>
      <c r="AA884" s="33"/>
      <c r="AB884" s="33"/>
      <c r="AC884" s="33"/>
      <c r="AD884" s="17"/>
      <c r="AE884" s="13"/>
      <c r="AF884" s="13"/>
      <c r="AG884" s="3"/>
      <c r="AH884" s="22"/>
      <c r="AI884" s="22"/>
      <c r="AJ884" s="22"/>
      <c r="AK884" s="4"/>
      <c r="AL884" s="36"/>
      <c r="AM884" s="36"/>
      <c r="AN884" s="22"/>
    </row>
    <row r="885" spans="4:40" s="12" customFormat="1" ht="39.75" customHeight="1">
      <c r="D885" s="35"/>
      <c r="E885" s="35"/>
      <c r="F885" s="4"/>
      <c r="H885" s="24"/>
      <c r="K885" s="5"/>
      <c r="L885" s="23"/>
      <c r="M885" s="23"/>
      <c r="N885" s="11"/>
      <c r="O885" s="18"/>
      <c r="P885" s="6"/>
      <c r="Q885" s="25"/>
      <c r="R885" s="13"/>
      <c r="V885" s="4"/>
      <c r="W885" s="33"/>
      <c r="X885" s="33"/>
      <c r="Y885" s="33"/>
      <c r="Z885" s="33"/>
      <c r="AA885" s="33"/>
      <c r="AB885" s="33"/>
      <c r="AC885" s="33"/>
      <c r="AD885" s="17"/>
      <c r="AE885" s="13"/>
      <c r="AF885" s="13"/>
      <c r="AG885" s="3"/>
      <c r="AH885" s="22"/>
      <c r="AI885" s="22"/>
      <c r="AJ885" s="22"/>
      <c r="AK885" s="4"/>
      <c r="AL885" s="36"/>
      <c r="AM885" s="36"/>
      <c r="AN885" s="22"/>
    </row>
    <row r="886" spans="4:40" s="12" customFormat="1" ht="39.75" customHeight="1">
      <c r="D886" s="35"/>
      <c r="E886" s="35"/>
      <c r="F886" s="4"/>
      <c r="H886" s="24"/>
      <c r="K886" s="5"/>
      <c r="L886" s="23"/>
      <c r="M886" s="23"/>
      <c r="N886" s="11"/>
      <c r="O886" s="18"/>
      <c r="P886" s="6"/>
      <c r="Q886" s="27"/>
      <c r="R886" s="13"/>
      <c r="V886" s="4"/>
      <c r="W886" s="33"/>
      <c r="X886" s="33"/>
      <c r="Y886" s="33"/>
      <c r="Z886" s="33"/>
      <c r="AA886" s="33"/>
      <c r="AB886" s="33"/>
      <c r="AC886" s="33"/>
      <c r="AD886" s="17"/>
      <c r="AE886" s="13"/>
      <c r="AF886" s="13"/>
      <c r="AG886" s="3"/>
      <c r="AH886" s="22"/>
      <c r="AI886" s="22"/>
      <c r="AJ886" s="22"/>
      <c r="AK886" s="4"/>
      <c r="AL886" s="36"/>
      <c r="AM886" s="36"/>
      <c r="AN886" s="22"/>
    </row>
    <row r="887" spans="4:40" s="12" customFormat="1" ht="39.75" customHeight="1">
      <c r="D887" s="35"/>
      <c r="E887" s="35"/>
      <c r="F887" s="4"/>
      <c r="H887" s="24"/>
      <c r="K887" s="5"/>
      <c r="L887" s="23"/>
      <c r="M887" s="23"/>
      <c r="N887" s="11"/>
      <c r="O887" s="18"/>
      <c r="P887" s="6"/>
      <c r="Q887" s="26"/>
      <c r="R887" s="13"/>
      <c r="V887" s="4"/>
      <c r="W887" s="33"/>
      <c r="X887" s="33"/>
      <c r="Y887" s="33"/>
      <c r="Z887" s="33"/>
      <c r="AA887" s="33"/>
      <c r="AB887" s="33"/>
      <c r="AC887" s="33"/>
      <c r="AD887" s="17"/>
      <c r="AE887" s="13"/>
      <c r="AF887" s="13"/>
      <c r="AG887" s="3"/>
      <c r="AH887" s="22"/>
      <c r="AI887" s="22"/>
      <c r="AJ887" s="22"/>
      <c r="AK887" s="4"/>
      <c r="AL887" s="36"/>
      <c r="AM887" s="36"/>
      <c r="AN887" s="22"/>
    </row>
    <row r="888" spans="4:40" s="12" customFormat="1" ht="39.75" customHeight="1">
      <c r="D888" s="35"/>
      <c r="E888" s="35"/>
      <c r="F888" s="4"/>
      <c r="H888" s="24"/>
      <c r="K888" s="5"/>
      <c r="L888" s="23"/>
      <c r="M888" s="23"/>
      <c r="N888" s="11"/>
      <c r="O888" s="18"/>
      <c r="P888" s="6"/>
      <c r="Q888" s="27"/>
      <c r="R888" s="13"/>
      <c r="V888" s="4"/>
      <c r="W888" s="33"/>
      <c r="X888" s="33"/>
      <c r="Y888" s="33"/>
      <c r="Z888" s="33"/>
      <c r="AA888" s="33"/>
      <c r="AB888" s="33"/>
      <c r="AC888" s="33"/>
      <c r="AD888" s="17"/>
      <c r="AE888" s="13"/>
      <c r="AF888" s="13"/>
      <c r="AG888" s="3"/>
      <c r="AH888" s="22"/>
      <c r="AI888" s="22"/>
      <c r="AJ888" s="22"/>
      <c r="AK888" s="4"/>
      <c r="AL888" s="36"/>
      <c r="AM888" s="36"/>
      <c r="AN888" s="22"/>
    </row>
    <row r="889" spans="4:40" s="12" customFormat="1" ht="39.75" customHeight="1">
      <c r="D889" s="35"/>
      <c r="E889" s="35"/>
      <c r="F889" s="4"/>
      <c r="H889" s="24"/>
      <c r="K889" s="5"/>
      <c r="L889" s="23"/>
      <c r="M889" s="23"/>
      <c r="N889" s="11"/>
      <c r="O889" s="18"/>
      <c r="P889" s="6"/>
      <c r="Q889" s="27"/>
      <c r="R889" s="13"/>
      <c r="V889" s="4"/>
      <c r="W889" s="33"/>
      <c r="X889" s="33"/>
      <c r="Y889" s="33"/>
      <c r="Z889" s="33"/>
      <c r="AA889" s="33"/>
      <c r="AB889" s="33"/>
      <c r="AC889" s="33"/>
      <c r="AD889" s="17"/>
      <c r="AE889" s="13"/>
      <c r="AF889" s="13"/>
      <c r="AG889" s="3"/>
      <c r="AH889" s="22"/>
      <c r="AI889" s="22"/>
      <c r="AJ889" s="22"/>
      <c r="AK889" s="4"/>
      <c r="AL889" s="36"/>
      <c r="AM889" s="36"/>
      <c r="AN889" s="22"/>
    </row>
    <row r="890" spans="4:40" s="12" customFormat="1" ht="39.75" customHeight="1">
      <c r="D890" s="35"/>
      <c r="E890" s="35"/>
      <c r="F890" s="4"/>
      <c r="H890" s="24"/>
      <c r="K890" s="5"/>
      <c r="L890" s="23"/>
      <c r="M890" s="23"/>
      <c r="N890" s="11"/>
      <c r="O890" s="18"/>
      <c r="P890" s="6"/>
      <c r="Q890" s="27"/>
      <c r="R890" s="13"/>
      <c r="V890" s="4"/>
      <c r="W890" s="33"/>
      <c r="X890" s="33"/>
      <c r="Y890" s="33"/>
      <c r="Z890" s="33"/>
      <c r="AA890" s="33"/>
      <c r="AB890" s="33"/>
      <c r="AC890" s="33"/>
      <c r="AD890" s="17"/>
      <c r="AE890" s="13"/>
      <c r="AF890" s="13"/>
      <c r="AG890" s="3"/>
      <c r="AH890" s="22"/>
      <c r="AI890" s="22"/>
      <c r="AJ890" s="22"/>
      <c r="AK890" s="4"/>
      <c r="AL890" s="36"/>
      <c r="AM890" s="36"/>
      <c r="AN890" s="22"/>
    </row>
    <row r="891" spans="4:40" s="12" customFormat="1" ht="39.75" customHeight="1">
      <c r="D891" s="35"/>
      <c r="E891" s="35"/>
      <c r="F891" s="4"/>
      <c r="H891" s="24"/>
      <c r="K891" s="5"/>
      <c r="L891" s="23"/>
      <c r="M891" s="23"/>
      <c r="N891" s="11"/>
      <c r="O891" s="18"/>
      <c r="P891" s="6"/>
      <c r="Q891" s="27"/>
      <c r="R891" s="13"/>
      <c r="V891" s="4"/>
      <c r="W891" s="33"/>
      <c r="X891" s="33"/>
      <c r="Y891" s="33"/>
      <c r="Z891" s="33"/>
      <c r="AA891" s="33"/>
      <c r="AB891" s="33"/>
      <c r="AC891" s="33"/>
      <c r="AD891" s="17"/>
      <c r="AE891" s="13"/>
      <c r="AF891" s="13"/>
      <c r="AG891" s="3"/>
      <c r="AH891" s="22"/>
      <c r="AI891" s="22"/>
      <c r="AJ891" s="22"/>
      <c r="AK891" s="4"/>
      <c r="AL891" s="36"/>
      <c r="AM891" s="36"/>
      <c r="AN891" s="22"/>
    </row>
    <row r="892" spans="4:40" s="12" customFormat="1" ht="39.75" customHeight="1">
      <c r="D892" s="35"/>
      <c r="E892" s="35"/>
      <c r="F892" s="4"/>
      <c r="H892" s="24"/>
      <c r="K892" s="5"/>
      <c r="L892" s="23"/>
      <c r="M892" s="23"/>
      <c r="N892" s="11"/>
      <c r="O892" s="18"/>
      <c r="P892" s="6"/>
      <c r="Q892" s="27"/>
      <c r="R892" s="13"/>
      <c r="V892" s="4"/>
      <c r="W892" s="33"/>
      <c r="X892" s="33"/>
      <c r="Y892" s="33"/>
      <c r="Z892" s="33"/>
      <c r="AA892" s="33"/>
      <c r="AB892" s="33"/>
      <c r="AC892" s="33"/>
      <c r="AD892" s="17"/>
      <c r="AE892" s="13"/>
      <c r="AF892" s="13"/>
      <c r="AG892" s="3"/>
      <c r="AH892" s="22"/>
      <c r="AI892" s="22"/>
      <c r="AJ892" s="22"/>
      <c r="AK892" s="4"/>
      <c r="AL892" s="36"/>
      <c r="AM892" s="36"/>
      <c r="AN892" s="22"/>
    </row>
    <row r="893" spans="4:40" s="12" customFormat="1" ht="39.75" customHeight="1">
      <c r="D893" s="35"/>
      <c r="E893" s="35"/>
      <c r="F893" s="4"/>
      <c r="H893" s="24"/>
      <c r="K893" s="5"/>
      <c r="L893" s="23"/>
      <c r="M893" s="23"/>
      <c r="N893" s="11"/>
      <c r="O893" s="18"/>
      <c r="P893" s="6"/>
      <c r="Q893" s="27"/>
      <c r="R893" s="13"/>
      <c r="V893" s="4"/>
      <c r="W893" s="33"/>
      <c r="X893" s="33"/>
      <c r="Y893" s="33"/>
      <c r="Z893" s="33"/>
      <c r="AA893" s="33"/>
      <c r="AB893" s="33"/>
      <c r="AC893" s="33"/>
      <c r="AD893" s="17"/>
      <c r="AE893" s="13"/>
      <c r="AF893" s="13"/>
      <c r="AG893" s="3"/>
      <c r="AH893" s="22"/>
      <c r="AI893" s="22"/>
      <c r="AJ893" s="22"/>
      <c r="AK893" s="4"/>
      <c r="AL893" s="36"/>
      <c r="AM893" s="36"/>
      <c r="AN893" s="22"/>
    </row>
    <row r="894" spans="4:40" s="12" customFormat="1" ht="39.75" customHeight="1">
      <c r="D894" s="35"/>
      <c r="E894" s="35"/>
      <c r="F894" s="4"/>
      <c r="H894" s="24"/>
      <c r="K894" s="5"/>
      <c r="L894" s="23"/>
      <c r="M894" s="23"/>
      <c r="N894" s="11"/>
      <c r="O894" s="18"/>
      <c r="P894" s="6"/>
      <c r="Q894" s="27"/>
      <c r="R894" s="13"/>
      <c r="V894" s="4"/>
      <c r="W894" s="33"/>
      <c r="X894" s="33"/>
      <c r="Y894" s="33"/>
      <c r="Z894" s="33"/>
      <c r="AA894" s="33"/>
      <c r="AB894" s="33"/>
      <c r="AC894" s="33"/>
      <c r="AD894" s="17"/>
      <c r="AE894" s="13"/>
      <c r="AF894" s="13"/>
      <c r="AG894" s="3"/>
      <c r="AH894" s="22"/>
      <c r="AI894" s="22"/>
      <c r="AJ894" s="22"/>
      <c r="AK894" s="4"/>
      <c r="AL894" s="36"/>
      <c r="AM894" s="36"/>
      <c r="AN894" s="22"/>
    </row>
    <row r="895" spans="4:40" s="12" customFormat="1" ht="39.75" customHeight="1">
      <c r="D895" s="35"/>
      <c r="E895" s="35"/>
      <c r="F895" s="4"/>
      <c r="H895" s="24"/>
      <c r="K895" s="5"/>
      <c r="L895" s="23"/>
      <c r="M895" s="23"/>
      <c r="N895" s="11"/>
      <c r="O895" s="18"/>
      <c r="P895" s="6"/>
      <c r="Q895" s="27"/>
      <c r="R895" s="13"/>
      <c r="V895" s="4"/>
      <c r="W895" s="33"/>
      <c r="X895" s="33"/>
      <c r="Y895" s="33"/>
      <c r="Z895" s="33"/>
      <c r="AA895" s="33"/>
      <c r="AB895" s="33"/>
      <c r="AC895" s="33"/>
      <c r="AD895" s="17"/>
      <c r="AE895" s="13"/>
      <c r="AF895" s="13"/>
      <c r="AG895" s="3"/>
      <c r="AH895" s="22"/>
      <c r="AI895" s="22"/>
      <c r="AJ895" s="22"/>
      <c r="AK895" s="4"/>
      <c r="AL895" s="36"/>
      <c r="AM895" s="36"/>
      <c r="AN895" s="22"/>
    </row>
    <row r="896" spans="4:40" s="12" customFormat="1" ht="39.75" customHeight="1">
      <c r="D896" s="35"/>
      <c r="E896" s="35"/>
      <c r="F896" s="4"/>
      <c r="H896" s="24"/>
      <c r="K896" s="5"/>
      <c r="L896" s="23"/>
      <c r="M896" s="23"/>
      <c r="N896" s="11"/>
      <c r="O896" s="18"/>
      <c r="P896" s="6"/>
      <c r="Q896" s="25"/>
      <c r="R896" s="13"/>
      <c r="V896" s="4"/>
      <c r="W896" s="33"/>
      <c r="X896" s="33"/>
      <c r="Y896" s="33"/>
      <c r="Z896" s="33"/>
      <c r="AA896" s="33"/>
      <c r="AB896" s="33"/>
      <c r="AC896" s="33"/>
      <c r="AD896" s="17"/>
      <c r="AE896" s="13"/>
      <c r="AF896" s="13"/>
      <c r="AG896" s="3"/>
      <c r="AH896" s="22"/>
      <c r="AI896" s="22"/>
      <c r="AJ896" s="22"/>
      <c r="AK896" s="4"/>
      <c r="AL896" s="36"/>
      <c r="AM896" s="36"/>
      <c r="AN896" s="22"/>
    </row>
    <row r="897" spans="4:40" s="12" customFormat="1" ht="39.75" customHeight="1">
      <c r="D897" s="35"/>
      <c r="E897" s="35"/>
      <c r="F897" s="4"/>
      <c r="H897" s="24"/>
      <c r="K897" s="5"/>
      <c r="L897" s="23"/>
      <c r="M897" s="23"/>
      <c r="N897" s="11"/>
      <c r="O897" s="18"/>
      <c r="P897" s="6"/>
      <c r="Q897" s="27"/>
      <c r="R897" s="13"/>
      <c r="V897" s="4"/>
      <c r="W897" s="33"/>
      <c r="X897" s="33"/>
      <c r="Y897" s="33"/>
      <c r="Z897" s="33"/>
      <c r="AA897" s="33"/>
      <c r="AB897" s="33"/>
      <c r="AC897" s="33"/>
      <c r="AD897" s="17"/>
      <c r="AE897" s="13"/>
      <c r="AF897" s="13"/>
      <c r="AG897" s="3"/>
      <c r="AH897" s="22"/>
      <c r="AI897" s="22"/>
      <c r="AJ897" s="22"/>
      <c r="AK897" s="4"/>
      <c r="AL897" s="36"/>
      <c r="AM897" s="36"/>
      <c r="AN897" s="22"/>
    </row>
    <row r="898" spans="4:40" s="12" customFormat="1" ht="39.75" customHeight="1">
      <c r="D898" s="35"/>
      <c r="E898" s="35"/>
      <c r="F898" s="4"/>
      <c r="H898" s="24"/>
      <c r="K898" s="5"/>
      <c r="L898" s="23"/>
      <c r="M898" s="23"/>
      <c r="N898" s="11"/>
      <c r="O898" s="18"/>
      <c r="P898" s="6"/>
      <c r="Q898" s="27"/>
      <c r="R898" s="13"/>
      <c r="V898" s="4"/>
      <c r="W898" s="33"/>
      <c r="X898" s="33"/>
      <c r="Y898" s="33"/>
      <c r="Z898" s="33"/>
      <c r="AA898" s="33"/>
      <c r="AB898" s="33"/>
      <c r="AC898" s="33"/>
      <c r="AD898" s="17"/>
      <c r="AE898" s="13"/>
      <c r="AF898" s="13"/>
      <c r="AG898" s="3"/>
      <c r="AH898" s="22"/>
      <c r="AI898" s="22"/>
      <c r="AJ898" s="22"/>
      <c r="AK898" s="4"/>
      <c r="AL898" s="36"/>
      <c r="AM898" s="36"/>
      <c r="AN898" s="22"/>
    </row>
    <row r="899" spans="4:40" s="12" customFormat="1" ht="39.75" customHeight="1">
      <c r="D899" s="35"/>
      <c r="E899" s="35"/>
      <c r="F899" s="4"/>
      <c r="H899" s="24"/>
      <c r="K899" s="5"/>
      <c r="L899" s="23"/>
      <c r="M899" s="23"/>
      <c r="N899" s="11"/>
      <c r="O899" s="18"/>
      <c r="P899" s="6"/>
      <c r="Q899" s="27"/>
      <c r="R899" s="13"/>
      <c r="V899" s="4"/>
      <c r="W899" s="33"/>
      <c r="X899" s="33"/>
      <c r="Y899" s="33"/>
      <c r="Z899" s="33"/>
      <c r="AA899" s="33"/>
      <c r="AB899" s="33"/>
      <c r="AC899" s="33"/>
      <c r="AD899" s="17"/>
      <c r="AE899" s="13"/>
      <c r="AF899" s="13"/>
      <c r="AG899" s="3"/>
      <c r="AH899" s="22"/>
      <c r="AI899" s="22"/>
      <c r="AJ899" s="22"/>
      <c r="AK899" s="4"/>
      <c r="AL899" s="36"/>
      <c r="AM899" s="36"/>
      <c r="AN899" s="22"/>
    </row>
    <row r="900" spans="4:40" s="12" customFormat="1" ht="39.75" customHeight="1">
      <c r="D900" s="35"/>
      <c r="E900" s="35"/>
      <c r="F900" s="4"/>
      <c r="H900" s="24"/>
      <c r="K900" s="5"/>
      <c r="L900" s="23"/>
      <c r="M900" s="23"/>
      <c r="N900" s="11"/>
      <c r="O900" s="18"/>
      <c r="P900" s="6"/>
      <c r="Q900" s="27"/>
      <c r="R900" s="13"/>
      <c r="V900" s="4"/>
      <c r="W900" s="33"/>
      <c r="X900" s="33"/>
      <c r="Y900" s="33"/>
      <c r="Z900" s="33"/>
      <c r="AA900" s="33"/>
      <c r="AB900" s="33"/>
      <c r="AC900" s="33"/>
      <c r="AD900" s="17"/>
      <c r="AE900" s="13"/>
      <c r="AF900" s="13"/>
      <c r="AG900" s="3"/>
      <c r="AH900" s="22"/>
      <c r="AI900" s="22"/>
      <c r="AJ900" s="22"/>
      <c r="AK900" s="4"/>
      <c r="AL900" s="36"/>
      <c r="AM900" s="36"/>
      <c r="AN900" s="22"/>
    </row>
    <row r="901" spans="4:40" s="12" customFormat="1" ht="39.75" customHeight="1">
      <c r="D901" s="35"/>
      <c r="E901" s="35"/>
      <c r="F901" s="4"/>
      <c r="H901" s="24"/>
      <c r="K901" s="5"/>
      <c r="L901" s="23"/>
      <c r="M901" s="23"/>
      <c r="N901" s="11"/>
      <c r="O901" s="18"/>
      <c r="P901" s="6"/>
      <c r="Q901" s="27"/>
      <c r="R901" s="13"/>
      <c r="V901" s="4"/>
      <c r="W901" s="33"/>
      <c r="X901" s="33"/>
      <c r="Y901" s="33"/>
      <c r="Z901" s="33"/>
      <c r="AA901" s="33"/>
      <c r="AB901" s="33"/>
      <c r="AC901" s="33"/>
      <c r="AD901" s="17"/>
      <c r="AE901" s="13"/>
      <c r="AF901" s="13"/>
      <c r="AG901" s="3"/>
      <c r="AH901" s="22"/>
      <c r="AI901" s="22"/>
      <c r="AJ901" s="22"/>
      <c r="AK901" s="4"/>
      <c r="AL901" s="36"/>
      <c r="AM901" s="36"/>
      <c r="AN901" s="22"/>
    </row>
    <row r="902" spans="4:40" s="12" customFormat="1" ht="39.75" customHeight="1">
      <c r="D902" s="35"/>
      <c r="E902" s="35"/>
      <c r="F902" s="4"/>
      <c r="H902" s="24"/>
      <c r="K902" s="5"/>
      <c r="L902" s="23"/>
      <c r="M902" s="23"/>
      <c r="N902" s="11"/>
      <c r="O902" s="18"/>
      <c r="P902" s="6"/>
      <c r="Q902" s="27"/>
      <c r="R902" s="13"/>
      <c r="V902" s="4"/>
      <c r="W902" s="33"/>
      <c r="X902" s="33"/>
      <c r="Y902" s="33"/>
      <c r="Z902" s="33"/>
      <c r="AA902" s="33"/>
      <c r="AB902" s="33"/>
      <c r="AC902" s="33"/>
      <c r="AD902" s="17"/>
      <c r="AE902" s="13"/>
      <c r="AF902" s="13"/>
      <c r="AG902" s="3"/>
      <c r="AH902" s="22"/>
      <c r="AI902" s="22"/>
      <c r="AJ902" s="22"/>
      <c r="AK902" s="4"/>
      <c r="AL902" s="36"/>
      <c r="AM902" s="36"/>
      <c r="AN902" s="22"/>
    </row>
    <row r="903" spans="4:40" s="12" customFormat="1" ht="39.75" customHeight="1">
      <c r="D903" s="35"/>
      <c r="E903" s="35"/>
      <c r="F903" s="4"/>
      <c r="H903" s="24"/>
      <c r="K903" s="5"/>
      <c r="L903" s="23"/>
      <c r="M903" s="23"/>
      <c r="N903" s="11"/>
      <c r="O903" s="18"/>
      <c r="P903" s="6"/>
      <c r="Q903" s="27"/>
      <c r="R903" s="13"/>
      <c r="V903" s="4"/>
      <c r="W903" s="33"/>
      <c r="X903" s="33"/>
      <c r="Y903" s="33"/>
      <c r="Z903" s="33"/>
      <c r="AA903" s="33"/>
      <c r="AB903" s="33"/>
      <c r="AC903" s="33"/>
      <c r="AD903" s="17"/>
      <c r="AE903" s="13"/>
      <c r="AF903" s="13"/>
      <c r="AG903" s="3"/>
      <c r="AH903" s="22"/>
      <c r="AI903" s="22"/>
      <c r="AJ903" s="22"/>
      <c r="AK903" s="4"/>
      <c r="AL903" s="36"/>
      <c r="AM903" s="36"/>
      <c r="AN903" s="22"/>
    </row>
    <row r="904" spans="4:40" s="12" customFormat="1" ht="39.75" customHeight="1">
      <c r="D904" s="35"/>
      <c r="E904" s="35"/>
      <c r="F904" s="4"/>
      <c r="H904" s="24"/>
      <c r="K904" s="5"/>
      <c r="L904" s="23"/>
      <c r="M904" s="23"/>
      <c r="N904" s="11"/>
      <c r="O904" s="18"/>
      <c r="P904" s="6"/>
      <c r="Q904" s="27"/>
      <c r="R904" s="13"/>
      <c r="V904" s="4"/>
      <c r="W904" s="33"/>
      <c r="X904" s="33"/>
      <c r="Y904" s="33"/>
      <c r="Z904" s="33"/>
      <c r="AA904" s="33"/>
      <c r="AB904" s="33"/>
      <c r="AC904" s="33"/>
      <c r="AD904" s="17"/>
      <c r="AE904" s="13"/>
      <c r="AF904" s="13"/>
      <c r="AG904" s="3"/>
      <c r="AH904" s="22"/>
      <c r="AI904" s="22"/>
      <c r="AJ904" s="22"/>
      <c r="AK904" s="4"/>
      <c r="AL904" s="36"/>
      <c r="AM904" s="36"/>
      <c r="AN904" s="22"/>
    </row>
    <row r="905" spans="4:40" s="12" customFormat="1" ht="39.75" customHeight="1">
      <c r="D905" s="35"/>
      <c r="E905" s="35"/>
      <c r="F905" s="4"/>
      <c r="H905" s="24"/>
      <c r="K905" s="5"/>
      <c r="L905" s="23"/>
      <c r="M905" s="23"/>
      <c r="N905" s="11"/>
      <c r="O905" s="18"/>
      <c r="P905" s="6"/>
      <c r="Q905" s="27"/>
      <c r="R905" s="13"/>
      <c r="V905" s="4"/>
      <c r="W905" s="33"/>
      <c r="X905" s="33"/>
      <c r="Y905" s="33"/>
      <c r="Z905" s="33"/>
      <c r="AA905" s="33"/>
      <c r="AB905" s="33"/>
      <c r="AC905" s="33"/>
      <c r="AD905" s="17"/>
      <c r="AE905" s="13"/>
      <c r="AF905" s="13"/>
      <c r="AG905" s="3"/>
      <c r="AH905" s="22"/>
      <c r="AI905" s="22"/>
      <c r="AJ905" s="22"/>
      <c r="AK905" s="4"/>
      <c r="AL905" s="36"/>
      <c r="AM905" s="36"/>
      <c r="AN905" s="22"/>
    </row>
    <row r="906" spans="4:40" s="12" customFormat="1" ht="39.75" customHeight="1">
      <c r="D906" s="35"/>
      <c r="E906" s="35"/>
      <c r="F906" s="4"/>
      <c r="H906" s="24"/>
      <c r="K906" s="5"/>
      <c r="L906" s="23"/>
      <c r="M906" s="23"/>
      <c r="N906" s="11"/>
      <c r="O906" s="18"/>
      <c r="P906" s="6"/>
      <c r="Q906" s="27"/>
      <c r="R906" s="13"/>
      <c r="V906" s="4"/>
      <c r="W906" s="33"/>
      <c r="X906" s="33"/>
      <c r="Y906" s="33"/>
      <c r="Z906" s="33"/>
      <c r="AA906" s="33"/>
      <c r="AB906" s="33"/>
      <c r="AC906" s="33"/>
      <c r="AD906" s="17"/>
      <c r="AE906" s="13"/>
      <c r="AF906" s="13"/>
      <c r="AG906" s="3"/>
      <c r="AH906" s="22"/>
      <c r="AI906" s="22"/>
      <c r="AJ906" s="22"/>
      <c r="AK906" s="4"/>
      <c r="AL906" s="36"/>
      <c r="AM906" s="36"/>
      <c r="AN906" s="22"/>
    </row>
    <row r="907" spans="4:40" s="12" customFormat="1" ht="39.75" customHeight="1">
      <c r="D907" s="35"/>
      <c r="E907" s="35"/>
      <c r="F907" s="4"/>
      <c r="H907" s="24"/>
      <c r="K907" s="5"/>
      <c r="L907" s="23"/>
      <c r="M907" s="23"/>
      <c r="N907" s="11"/>
      <c r="O907" s="18"/>
      <c r="P907" s="6"/>
      <c r="Q907" s="27"/>
      <c r="R907" s="13"/>
      <c r="V907" s="4"/>
      <c r="W907" s="33"/>
      <c r="X907" s="33"/>
      <c r="Y907" s="33"/>
      <c r="Z907" s="33"/>
      <c r="AA907" s="33"/>
      <c r="AB907" s="33"/>
      <c r="AC907" s="33"/>
      <c r="AD907" s="17"/>
      <c r="AE907" s="13"/>
      <c r="AF907" s="13"/>
      <c r="AG907" s="3"/>
      <c r="AH907" s="22"/>
      <c r="AI907" s="22"/>
      <c r="AJ907" s="22"/>
      <c r="AK907" s="4"/>
      <c r="AL907" s="36"/>
      <c r="AM907" s="36"/>
      <c r="AN907" s="22"/>
    </row>
    <row r="908" spans="4:40" s="12" customFormat="1" ht="39.75" customHeight="1">
      <c r="D908" s="35"/>
      <c r="E908" s="35"/>
      <c r="F908" s="4"/>
      <c r="H908" s="24"/>
      <c r="K908" s="5"/>
      <c r="L908" s="23"/>
      <c r="M908" s="23"/>
      <c r="N908" s="11"/>
      <c r="O908" s="18"/>
      <c r="P908" s="6"/>
      <c r="Q908" s="26"/>
      <c r="R908" s="13"/>
      <c r="V908" s="4"/>
      <c r="W908" s="33"/>
      <c r="X908" s="33"/>
      <c r="Y908" s="33"/>
      <c r="Z908" s="33"/>
      <c r="AA908" s="33"/>
      <c r="AB908" s="33"/>
      <c r="AC908" s="33"/>
      <c r="AD908" s="17"/>
      <c r="AE908" s="13"/>
      <c r="AF908" s="13"/>
      <c r="AG908" s="3"/>
      <c r="AH908" s="22"/>
      <c r="AI908" s="22"/>
      <c r="AJ908" s="22"/>
      <c r="AK908" s="4"/>
      <c r="AL908" s="36"/>
      <c r="AM908" s="36"/>
      <c r="AN908" s="22"/>
    </row>
    <row r="909" spans="4:40" s="12" customFormat="1" ht="39.75" customHeight="1">
      <c r="D909" s="35"/>
      <c r="E909" s="35"/>
      <c r="F909" s="4"/>
      <c r="H909" s="24"/>
      <c r="K909" s="5"/>
      <c r="L909" s="23"/>
      <c r="M909" s="23"/>
      <c r="N909" s="11"/>
      <c r="O909" s="18"/>
      <c r="P909" s="6"/>
      <c r="Q909" s="27"/>
      <c r="R909" s="13"/>
      <c r="V909" s="4"/>
      <c r="W909" s="33"/>
      <c r="X909" s="33"/>
      <c r="Y909" s="33"/>
      <c r="Z909" s="33"/>
      <c r="AA909" s="33"/>
      <c r="AB909" s="33"/>
      <c r="AC909" s="33"/>
      <c r="AD909" s="17"/>
      <c r="AE909" s="13"/>
      <c r="AF909" s="13"/>
      <c r="AG909" s="3"/>
      <c r="AH909" s="22"/>
      <c r="AI909" s="22"/>
      <c r="AJ909" s="22"/>
      <c r="AK909" s="4"/>
      <c r="AL909" s="36"/>
      <c r="AM909" s="36"/>
      <c r="AN909" s="22"/>
    </row>
    <row r="910" spans="4:40" s="12" customFormat="1" ht="39.75" customHeight="1">
      <c r="D910" s="35"/>
      <c r="E910" s="35"/>
      <c r="F910" s="4"/>
      <c r="H910" s="24"/>
      <c r="K910" s="5"/>
      <c r="L910" s="23"/>
      <c r="M910" s="23"/>
      <c r="N910" s="11"/>
      <c r="O910" s="18"/>
      <c r="P910" s="6"/>
      <c r="Q910" s="27"/>
      <c r="R910" s="13"/>
      <c r="V910" s="4"/>
      <c r="W910" s="33"/>
      <c r="X910" s="33"/>
      <c r="Y910" s="33"/>
      <c r="Z910" s="33"/>
      <c r="AA910" s="33"/>
      <c r="AB910" s="33"/>
      <c r="AC910" s="33"/>
      <c r="AD910" s="17"/>
      <c r="AE910" s="13"/>
      <c r="AF910" s="13"/>
      <c r="AG910" s="3"/>
      <c r="AH910" s="22"/>
      <c r="AI910" s="22"/>
      <c r="AJ910" s="22"/>
      <c r="AK910" s="4"/>
      <c r="AL910" s="36"/>
      <c r="AM910" s="36"/>
      <c r="AN910" s="22"/>
    </row>
    <row r="911" spans="4:40" s="12" customFormat="1" ht="39.75" customHeight="1">
      <c r="D911" s="35"/>
      <c r="E911" s="35"/>
      <c r="F911" s="4"/>
      <c r="H911" s="24"/>
      <c r="K911" s="5"/>
      <c r="L911" s="23"/>
      <c r="M911" s="23"/>
      <c r="N911" s="11"/>
      <c r="O911" s="18"/>
      <c r="P911" s="6"/>
      <c r="Q911" s="27"/>
      <c r="R911" s="13"/>
      <c r="V911" s="4"/>
      <c r="W911" s="33"/>
      <c r="X911" s="33"/>
      <c r="Y911" s="33"/>
      <c r="Z911" s="33"/>
      <c r="AA911" s="33"/>
      <c r="AB911" s="33"/>
      <c r="AC911" s="33"/>
      <c r="AD911" s="17"/>
      <c r="AE911" s="13"/>
      <c r="AF911" s="13"/>
      <c r="AG911" s="3"/>
      <c r="AH911" s="22"/>
      <c r="AI911" s="22"/>
      <c r="AJ911" s="22"/>
      <c r="AK911" s="4"/>
      <c r="AL911" s="36"/>
      <c r="AM911" s="36"/>
      <c r="AN911" s="22"/>
    </row>
    <row r="912" spans="4:40" s="12" customFormat="1" ht="39.75" customHeight="1">
      <c r="D912" s="35"/>
      <c r="E912" s="35"/>
      <c r="F912" s="4"/>
      <c r="H912" s="24"/>
      <c r="K912" s="5"/>
      <c r="L912" s="23"/>
      <c r="M912" s="23"/>
      <c r="N912" s="11"/>
      <c r="O912" s="18"/>
      <c r="P912" s="6"/>
      <c r="Q912" s="27"/>
      <c r="R912" s="13"/>
      <c r="V912" s="4"/>
      <c r="W912" s="33"/>
      <c r="X912" s="33"/>
      <c r="Y912" s="33"/>
      <c r="Z912" s="33"/>
      <c r="AA912" s="33"/>
      <c r="AB912" s="33"/>
      <c r="AC912" s="33"/>
      <c r="AD912" s="17"/>
      <c r="AE912" s="13"/>
      <c r="AF912" s="13"/>
      <c r="AG912" s="3"/>
      <c r="AH912" s="22"/>
      <c r="AI912" s="22"/>
      <c r="AJ912" s="22"/>
      <c r="AK912" s="4"/>
      <c r="AL912" s="36"/>
      <c r="AM912" s="36"/>
      <c r="AN912" s="22"/>
    </row>
    <row r="913" spans="4:40" s="12" customFormat="1" ht="39.75" customHeight="1">
      <c r="D913" s="35"/>
      <c r="E913" s="35"/>
      <c r="F913" s="4"/>
      <c r="H913" s="24"/>
      <c r="K913" s="5"/>
      <c r="L913" s="23"/>
      <c r="M913" s="23"/>
      <c r="N913" s="11"/>
      <c r="O913" s="18"/>
      <c r="P913" s="6"/>
      <c r="Q913" s="27"/>
      <c r="R913" s="13"/>
      <c r="V913" s="4"/>
      <c r="W913" s="33"/>
      <c r="X913" s="33"/>
      <c r="Y913" s="33"/>
      <c r="Z913" s="33"/>
      <c r="AA913" s="33"/>
      <c r="AB913" s="33"/>
      <c r="AC913" s="33"/>
      <c r="AD913" s="17"/>
      <c r="AE913" s="13"/>
      <c r="AF913" s="13"/>
      <c r="AG913" s="3"/>
      <c r="AH913" s="22"/>
      <c r="AI913" s="22"/>
      <c r="AJ913" s="22"/>
      <c r="AK913" s="4"/>
      <c r="AL913" s="36"/>
      <c r="AM913" s="36"/>
      <c r="AN913" s="22"/>
    </row>
    <row r="914" spans="4:40" s="12" customFormat="1" ht="39.75" customHeight="1">
      <c r="D914" s="35"/>
      <c r="E914" s="35"/>
      <c r="F914" s="4"/>
      <c r="H914" s="24"/>
      <c r="K914" s="5"/>
      <c r="L914" s="23"/>
      <c r="M914" s="23"/>
      <c r="N914" s="11"/>
      <c r="O914" s="18"/>
      <c r="P914" s="6"/>
      <c r="Q914" s="26"/>
      <c r="R914" s="13"/>
      <c r="V914" s="4"/>
      <c r="W914" s="33"/>
      <c r="X914" s="33"/>
      <c r="Y914" s="33"/>
      <c r="Z914" s="33"/>
      <c r="AA914" s="33"/>
      <c r="AB914" s="33"/>
      <c r="AC914" s="33"/>
      <c r="AD914" s="17"/>
      <c r="AE914" s="13"/>
      <c r="AF914" s="13"/>
      <c r="AG914" s="3"/>
      <c r="AH914" s="22"/>
      <c r="AI914" s="22"/>
      <c r="AJ914" s="22"/>
      <c r="AK914" s="4"/>
      <c r="AL914" s="36"/>
      <c r="AM914" s="36"/>
      <c r="AN914" s="22"/>
    </row>
    <row r="915" spans="4:40" s="12" customFormat="1" ht="39.75" customHeight="1">
      <c r="D915" s="35"/>
      <c r="E915" s="35"/>
      <c r="F915" s="4"/>
      <c r="H915" s="24"/>
      <c r="K915" s="5"/>
      <c r="L915" s="23"/>
      <c r="M915" s="23"/>
      <c r="N915" s="11"/>
      <c r="O915" s="18"/>
      <c r="P915" s="6"/>
      <c r="Q915" s="27"/>
      <c r="R915" s="13"/>
      <c r="V915" s="4"/>
      <c r="W915" s="33"/>
      <c r="X915" s="33"/>
      <c r="Y915" s="33"/>
      <c r="Z915" s="33"/>
      <c r="AA915" s="33"/>
      <c r="AB915" s="33"/>
      <c r="AC915" s="33"/>
      <c r="AD915" s="17"/>
      <c r="AE915" s="13"/>
      <c r="AF915" s="13"/>
      <c r="AG915" s="3"/>
      <c r="AH915" s="22"/>
      <c r="AI915" s="22"/>
      <c r="AJ915" s="22"/>
      <c r="AK915" s="4"/>
      <c r="AL915" s="36"/>
      <c r="AM915" s="36"/>
      <c r="AN915" s="22"/>
    </row>
    <row r="916" spans="4:40" s="12" customFormat="1" ht="39.75" customHeight="1">
      <c r="D916" s="35"/>
      <c r="E916" s="35"/>
      <c r="F916" s="4"/>
      <c r="H916" s="24"/>
      <c r="K916" s="5"/>
      <c r="L916" s="23"/>
      <c r="M916" s="23"/>
      <c r="N916" s="11"/>
      <c r="O916" s="18"/>
      <c r="P916" s="6"/>
      <c r="Q916" s="27"/>
      <c r="R916" s="13"/>
      <c r="V916" s="4"/>
      <c r="W916" s="33"/>
      <c r="X916" s="33"/>
      <c r="Y916" s="33"/>
      <c r="Z916" s="33"/>
      <c r="AA916" s="33"/>
      <c r="AB916" s="33"/>
      <c r="AC916" s="33"/>
      <c r="AD916" s="17"/>
      <c r="AE916" s="13"/>
      <c r="AF916" s="13"/>
      <c r="AG916" s="3"/>
      <c r="AH916" s="22"/>
      <c r="AI916" s="22"/>
      <c r="AJ916" s="22"/>
      <c r="AK916" s="4"/>
      <c r="AL916" s="36"/>
      <c r="AM916" s="36"/>
      <c r="AN916" s="22"/>
    </row>
    <row r="917" spans="4:40" s="12" customFormat="1" ht="39.75" customHeight="1">
      <c r="D917" s="35"/>
      <c r="E917" s="35"/>
      <c r="F917" s="4"/>
      <c r="H917" s="24"/>
      <c r="K917" s="5"/>
      <c r="L917" s="23"/>
      <c r="M917" s="23"/>
      <c r="N917" s="11"/>
      <c r="O917" s="18"/>
      <c r="P917" s="6"/>
      <c r="Q917" s="27"/>
      <c r="R917" s="13"/>
      <c r="V917" s="4"/>
      <c r="W917" s="33"/>
      <c r="X917" s="33"/>
      <c r="Y917" s="33"/>
      <c r="Z917" s="33"/>
      <c r="AA917" s="33"/>
      <c r="AB917" s="33"/>
      <c r="AC917" s="33"/>
      <c r="AD917" s="17"/>
      <c r="AE917" s="13"/>
      <c r="AF917" s="13"/>
      <c r="AG917" s="3"/>
      <c r="AH917" s="22"/>
      <c r="AI917" s="22"/>
      <c r="AJ917" s="22"/>
      <c r="AK917" s="4"/>
      <c r="AL917" s="36"/>
      <c r="AM917" s="36"/>
      <c r="AN917" s="22"/>
    </row>
    <row r="918" spans="4:40" s="12" customFormat="1" ht="39.75" customHeight="1">
      <c r="D918" s="35"/>
      <c r="E918" s="35"/>
      <c r="F918" s="4"/>
      <c r="H918" s="24"/>
      <c r="K918" s="5"/>
      <c r="L918" s="23"/>
      <c r="M918" s="23"/>
      <c r="N918" s="11"/>
      <c r="O918" s="18"/>
      <c r="P918" s="6"/>
      <c r="Q918" s="26"/>
      <c r="R918" s="13"/>
      <c r="V918" s="4"/>
      <c r="W918" s="33"/>
      <c r="X918" s="33"/>
      <c r="Y918" s="33"/>
      <c r="Z918" s="33"/>
      <c r="AA918" s="33"/>
      <c r="AB918" s="33"/>
      <c r="AC918" s="33"/>
      <c r="AD918" s="17"/>
      <c r="AE918" s="13"/>
      <c r="AF918" s="13"/>
      <c r="AG918" s="3"/>
      <c r="AH918" s="22"/>
      <c r="AI918" s="22"/>
      <c r="AJ918" s="22"/>
      <c r="AK918" s="4"/>
      <c r="AL918" s="36"/>
      <c r="AM918" s="36"/>
      <c r="AN918" s="22"/>
    </row>
    <row r="919" spans="4:40" s="12" customFormat="1" ht="39.75" customHeight="1">
      <c r="D919" s="35"/>
      <c r="E919" s="35"/>
      <c r="F919" s="4"/>
      <c r="H919" s="24"/>
      <c r="K919" s="5"/>
      <c r="L919" s="23"/>
      <c r="M919" s="23"/>
      <c r="N919" s="11"/>
      <c r="O919" s="18"/>
      <c r="P919" s="6"/>
      <c r="Q919" s="27"/>
      <c r="R919" s="13"/>
      <c r="V919" s="4"/>
      <c r="W919" s="33"/>
      <c r="X919" s="33"/>
      <c r="Y919" s="33"/>
      <c r="Z919" s="33"/>
      <c r="AA919" s="33"/>
      <c r="AB919" s="33"/>
      <c r="AC919" s="33"/>
      <c r="AD919" s="17"/>
      <c r="AE919" s="13"/>
      <c r="AF919" s="13"/>
      <c r="AG919" s="3"/>
      <c r="AH919" s="22"/>
      <c r="AI919" s="22"/>
      <c r="AJ919" s="22"/>
      <c r="AK919" s="4"/>
      <c r="AL919" s="36"/>
      <c r="AM919" s="36"/>
      <c r="AN919" s="22"/>
    </row>
    <row r="920" spans="4:40" s="12" customFormat="1" ht="39.75" customHeight="1">
      <c r="D920" s="35"/>
      <c r="E920" s="35"/>
      <c r="F920" s="4"/>
      <c r="H920" s="24"/>
      <c r="K920" s="5"/>
      <c r="L920" s="23"/>
      <c r="M920" s="23"/>
      <c r="N920" s="11"/>
      <c r="O920" s="18"/>
      <c r="P920" s="6"/>
      <c r="Q920" s="27"/>
      <c r="R920" s="13"/>
      <c r="V920" s="4"/>
      <c r="W920" s="33"/>
      <c r="X920" s="33"/>
      <c r="Y920" s="33"/>
      <c r="Z920" s="33"/>
      <c r="AA920" s="33"/>
      <c r="AB920" s="33"/>
      <c r="AC920" s="33"/>
      <c r="AD920" s="17"/>
      <c r="AE920" s="13"/>
      <c r="AF920" s="13"/>
      <c r="AG920" s="3"/>
      <c r="AH920" s="22"/>
      <c r="AI920" s="22"/>
      <c r="AJ920" s="22"/>
      <c r="AK920" s="4"/>
      <c r="AL920" s="36"/>
      <c r="AM920" s="36"/>
      <c r="AN920" s="22"/>
    </row>
    <row r="921" spans="4:40" s="12" customFormat="1" ht="39.75" customHeight="1">
      <c r="D921" s="35"/>
      <c r="E921" s="35"/>
      <c r="F921" s="4"/>
      <c r="H921" s="24"/>
      <c r="K921" s="5"/>
      <c r="L921" s="23"/>
      <c r="M921" s="23"/>
      <c r="N921" s="11"/>
      <c r="O921" s="18"/>
      <c r="P921" s="6"/>
      <c r="Q921" s="26"/>
      <c r="R921" s="13"/>
      <c r="V921" s="4"/>
      <c r="W921" s="33"/>
      <c r="X921" s="33"/>
      <c r="Y921" s="33"/>
      <c r="Z921" s="33"/>
      <c r="AA921" s="33"/>
      <c r="AB921" s="33"/>
      <c r="AC921" s="33"/>
      <c r="AD921" s="17"/>
      <c r="AE921" s="13"/>
      <c r="AF921" s="13"/>
      <c r="AG921" s="3"/>
      <c r="AH921" s="22"/>
      <c r="AI921" s="22"/>
      <c r="AJ921" s="22"/>
      <c r="AK921" s="4"/>
      <c r="AL921" s="36"/>
      <c r="AM921" s="36"/>
      <c r="AN921" s="22"/>
    </row>
    <row r="922" spans="4:40" s="12" customFormat="1" ht="39.75" customHeight="1">
      <c r="D922" s="35"/>
      <c r="E922" s="35"/>
      <c r="F922" s="4"/>
      <c r="H922" s="24"/>
      <c r="K922" s="5"/>
      <c r="L922" s="23"/>
      <c r="M922" s="23"/>
      <c r="N922" s="11"/>
      <c r="O922" s="18"/>
      <c r="P922" s="6"/>
      <c r="Q922" s="26"/>
      <c r="R922" s="13"/>
      <c r="V922" s="4"/>
      <c r="W922" s="33"/>
      <c r="X922" s="33"/>
      <c r="Y922" s="33"/>
      <c r="Z922" s="33"/>
      <c r="AA922" s="33"/>
      <c r="AB922" s="33"/>
      <c r="AC922" s="33"/>
      <c r="AD922" s="17"/>
      <c r="AE922" s="13"/>
      <c r="AF922" s="13"/>
      <c r="AG922" s="3"/>
      <c r="AH922" s="22"/>
      <c r="AI922" s="22"/>
      <c r="AJ922" s="22"/>
      <c r="AK922" s="4"/>
      <c r="AL922" s="36"/>
      <c r="AM922" s="36"/>
      <c r="AN922" s="22"/>
    </row>
    <row r="923" spans="4:40" s="12" customFormat="1" ht="39.75" customHeight="1">
      <c r="D923" s="35"/>
      <c r="E923" s="35"/>
      <c r="F923" s="4"/>
      <c r="H923" s="24"/>
      <c r="K923" s="5"/>
      <c r="L923" s="23"/>
      <c r="M923" s="23"/>
      <c r="N923" s="11"/>
      <c r="O923" s="18"/>
      <c r="P923" s="6"/>
      <c r="Q923" s="27"/>
      <c r="R923" s="13"/>
      <c r="V923" s="4"/>
      <c r="W923" s="33"/>
      <c r="X923" s="33"/>
      <c r="Y923" s="33"/>
      <c r="Z923" s="33"/>
      <c r="AA923" s="33"/>
      <c r="AB923" s="33"/>
      <c r="AC923" s="33"/>
      <c r="AD923" s="17"/>
      <c r="AE923" s="13"/>
      <c r="AF923" s="13"/>
      <c r="AG923" s="3"/>
      <c r="AH923" s="22"/>
      <c r="AI923" s="22"/>
      <c r="AJ923" s="22"/>
      <c r="AK923" s="4"/>
      <c r="AL923" s="36"/>
      <c r="AM923" s="36"/>
      <c r="AN923" s="22"/>
    </row>
    <row r="924" spans="4:40" s="12" customFormat="1" ht="39.75" customHeight="1">
      <c r="D924" s="35"/>
      <c r="E924" s="35"/>
      <c r="F924" s="4"/>
      <c r="H924" s="24"/>
      <c r="K924" s="5"/>
      <c r="L924" s="23"/>
      <c r="M924" s="23"/>
      <c r="N924" s="11"/>
      <c r="O924" s="18"/>
      <c r="P924" s="6"/>
      <c r="Q924" s="27"/>
      <c r="R924" s="13"/>
      <c r="V924" s="4"/>
      <c r="W924" s="33"/>
      <c r="X924" s="33"/>
      <c r="Y924" s="33"/>
      <c r="Z924" s="33"/>
      <c r="AA924" s="33"/>
      <c r="AB924" s="33"/>
      <c r="AC924" s="33"/>
      <c r="AD924" s="17"/>
      <c r="AE924" s="13"/>
      <c r="AF924" s="13"/>
      <c r="AG924" s="3"/>
      <c r="AH924" s="22"/>
      <c r="AI924" s="22"/>
      <c r="AJ924" s="22"/>
      <c r="AK924" s="4"/>
      <c r="AL924" s="36"/>
      <c r="AM924" s="36"/>
      <c r="AN924" s="22"/>
    </row>
    <row r="925" spans="4:40" s="12" customFormat="1" ht="39.75" customHeight="1">
      <c r="D925" s="35"/>
      <c r="E925" s="35"/>
      <c r="F925" s="4"/>
      <c r="H925" s="24"/>
      <c r="K925" s="5"/>
      <c r="L925" s="23"/>
      <c r="M925" s="23"/>
      <c r="N925" s="11"/>
      <c r="O925" s="18"/>
      <c r="P925" s="6"/>
      <c r="Q925" s="25"/>
      <c r="R925" s="13"/>
      <c r="V925" s="4"/>
      <c r="W925" s="33"/>
      <c r="X925" s="33"/>
      <c r="Y925" s="33"/>
      <c r="Z925" s="33"/>
      <c r="AA925" s="33"/>
      <c r="AB925" s="33"/>
      <c r="AC925" s="33"/>
      <c r="AD925" s="17"/>
      <c r="AE925" s="13"/>
      <c r="AF925" s="13"/>
      <c r="AG925" s="3"/>
      <c r="AH925" s="22"/>
      <c r="AI925" s="22"/>
      <c r="AJ925" s="22"/>
      <c r="AK925" s="4"/>
      <c r="AL925" s="36"/>
      <c r="AM925" s="36"/>
      <c r="AN925" s="22"/>
    </row>
    <row r="926" spans="4:40" s="12" customFormat="1" ht="39.75" customHeight="1">
      <c r="D926" s="35"/>
      <c r="E926" s="35"/>
      <c r="F926" s="4"/>
      <c r="H926" s="24"/>
      <c r="K926" s="5"/>
      <c r="L926" s="23"/>
      <c r="M926" s="23"/>
      <c r="N926" s="11"/>
      <c r="O926" s="18"/>
      <c r="P926" s="6"/>
      <c r="Q926" s="27"/>
      <c r="R926" s="13"/>
      <c r="V926" s="4"/>
      <c r="W926" s="33"/>
      <c r="X926" s="33"/>
      <c r="Y926" s="33"/>
      <c r="Z926" s="33"/>
      <c r="AA926" s="33"/>
      <c r="AB926" s="33"/>
      <c r="AC926" s="33"/>
      <c r="AD926" s="17"/>
      <c r="AE926" s="13"/>
      <c r="AF926" s="13"/>
      <c r="AG926" s="3"/>
      <c r="AH926" s="22"/>
      <c r="AI926" s="22"/>
      <c r="AJ926" s="22"/>
      <c r="AK926" s="4"/>
      <c r="AL926" s="36"/>
      <c r="AM926" s="36"/>
      <c r="AN926" s="22"/>
    </row>
    <row r="927" spans="4:40" s="12" customFormat="1" ht="39.75" customHeight="1">
      <c r="D927" s="35"/>
      <c r="E927" s="35"/>
      <c r="F927" s="4"/>
      <c r="H927" s="24"/>
      <c r="K927" s="5"/>
      <c r="L927" s="23"/>
      <c r="M927" s="23"/>
      <c r="N927" s="11"/>
      <c r="O927" s="18"/>
      <c r="P927" s="6"/>
      <c r="Q927" s="27"/>
      <c r="R927" s="13"/>
      <c r="V927" s="4"/>
      <c r="W927" s="33"/>
      <c r="X927" s="33"/>
      <c r="Y927" s="33"/>
      <c r="Z927" s="33"/>
      <c r="AA927" s="33"/>
      <c r="AB927" s="33"/>
      <c r="AC927" s="33"/>
      <c r="AD927" s="17"/>
      <c r="AE927" s="13"/>
      <c r="AF927" s="13"/>
      <c r="AG927" s="3"/>
      <c r="AH927" s="22"/>
      <c r="AI927" s="22"/>
      <c r="AJ927" s="22"/>
      <c r="AK927" s="4"/>
      <c r="AL927" s="36"/>
      <c r="AM927" s="36"/>
      <c r="AN927" s="22"/>
    </row>
    <row r="928" spans="4:40" s="12" customFormat="1" ht="39.75" customHeight="1">
      <c r="D928" s="35"/>
      <c r="E928" s="35"/>
      <c r="F928" s="4"/>
      <c r="H928" s="24"/>
      <c r="K928" s="5"/>
      <c r="L928" s="23"/>
      <c r="M928" s="23"/>
      <c r="N928" s="11"/>
      <c r="O928" s="18"/>
      <c r="P928" s="6"/>
      <c r="Q928" s="27"/>
      <c r="R928" s="13"/>
      <c r="V928" s="4"/>
      <c r="W928" s="33"/>
      <c r="X928" s="33"/>
      <c r="Y928" s="33"/>
      <c r="Z928" s="33"/>
      <c r="AA928" s="33"/>
      <c r="AB928" s="33"/>
      <c r="AC928" s="33"/>
      <c r="AD928" s="17"/>
      <c r="AE928" s="13"/>
      <c r="AF928" s="13"/>
      <c r="AG928" s="3"/>
      <c r="AH928" s="22"/>
      <c r="AI928" s="22"/>
      <c r="AJ928" s="22"/>
      <c r="AK928" s="4"/>
      <c r="AL928" s="36"/>
      <c r="AM928" s="36"/>
      <c r="AN928" s="22"/>
    </row>
    <row r="929" spans="4:40" s="12" customFormat="1" ht="39.75" customHeight="1">
      <c r="D929" s="35"/>
      <c r="E929" s="35"/>
      <c r="F929" s="4"/>
      <c r="H929" s="24"/>
      <c r="K929" s="5"/>
      <c r="L929" s="23"/>
      <c r="M929" s="23"/>
      <c r="N929" s="11"/>
      <c r="O929" s="18"/>
      <c r="P929" s="6"/>
      <c r="Q929" s="27"/>
      <c r="R929" s="13"/>
      <c r="V929" s="4"/>
      <c r="W929" s="33"/>
      <c r="X929" s="33"/>
      <c r="Y929" s="33"/>
      <c r="Z929" s="33"/>
      <c r="AA929" s="33"/>
      <c r="AB929" s="33"/>
      <c r="AC929" s="33"/>
      <c r="AD929" s="17"/>
      <c r="AE929" s="13"/>
      <c r="AF929" s="13"/>
      <c r="AG929" s="3"/>
      <c r="AH929" s="22"/>
      <c r="AI929" s="22"/>
      <c r="AJ929" s="22"/>
      <c r="AK929" s="4"/>
      <c r="AL929" s="36"/>
      <c r="AM929" s="36"/>
      <c r="AN929" s="22"/>
    </row>
    <row r="930" spans="4:40" s="12" customFormat="1" ht="39.75" customHeight="1">
      <c r="D930" s="35"/>
      <c r="E930" s="35"/>
      <c r="F930" s="4"/>
      <c r="H930" s="24"/>
      <c r="K930" s="5"/>
      <c r="L930" s="23"/>
      <c r="M930" s="23"/>
      <c r="N930" s="11"/>
      <c r="O930" s="18"/>
      <c r="P930" s="6"/>
      <c r="Q930" s="27"/>
      <c r="R930" s="13"/>
      <c r="V930" s="4"/>
      <c r="W930" s="33"/>
      <c r="X930" s="33"/>
      <c r="Y930" s="33"/>
      <c r="Z930" s="33"/>
      <c r="AA930" s="33"/>
      <c r="AB930" s="33"/>
      <c r="AC930" s="33"/>
      <c r="AD930" s="17"/>
      <c r="AE930" s="13"/>
      <c r="AF930" s="13"/>
      <c r="AG930" s="3"/>
      <c r="AH930" s="22"/>
      <c r="AI930" s="22"/>
      <c r="AJ930" s="22"/>
      <c r="AK930" s="4"/>
      <c r="AL930" s="36"/>
      <c r="AM930" s="36"/>
      <c r="AN930" s="22"/>
    </row>
    <row r="931" spans="4:40" s="12" customFormat="1" ht="39.75" customHeight="1">
      <c r="D931" s="35"/>
      <c r="E931" s="35"/>
      <c r="F931" s="4"/>
      <c r="H931" s="24"/>
      <c r="K931" s="5"/>
      <c r="L931" s="23"/>
      <c r="M931" s="23"/>
      <c r="N931" s="11"/>
      <c r="O931" s="18"/>
      <c r="P931" s="6"/>
      <c r="Q931" s="27"/>
      <c r="R931" s="13"/>
      <c r="V931" s="4"/>
      <c r="W931" s="33"/>
      <c r="X931" s="33"/>
      <c r="Y931" s="33"/>
      <c r="Z931" s="33"/>
      <c r="AA931" s="33"/>
      <c r="AB931" s="33"/>
      <c r="AC931" s="33"/>
      <c r="AD931" s="17"/>
      <c r="AE931" s="13"/>
      <c r="AF931" s="13"/>
      <c r="AG931" s="3"/>
      <c r="AH931" s="22"/>
      <c r="AI931" s="22"/>
      <c r="AJ931" s="22"/>
      <c r="AK931" s="4"/>
      <c r="AL931" s="36"/>
      <c r="AM931" s="36"/>
      <c r="AN931" s="22"/>
    </row>
    <row r="932" spans="4:40" s="12" customFormat="1" ht="39.75" customHeight="1">
      <c r="D932" s="35"/>
      <c r="E932" s="35"/>
      <c r="F932" s="4"/>
      <c r="H932" s="24"/>
      <c r="K932" s="5"/>
      <c r="L932" s="23"/>
      <c r="M932" s="23"/>
      <c r="N932" s="11"/>
      <c r="O932" s="18"/>
      <c r="P932" s="6"/>
      <c r="Q932" s="26"/>
      <c r="R932" s="13"/>
      <c r="V932" s="4"/>
      <c r="W932" s="33"/>
      <c r="X932" s="33"/>
      <c r="Y932" s="33"/>
      <c r="Z932" s="33"/>
      <c r="AA932" s="33"/>
      <c r="AB932" s="33"/>
      <c r="AC932" s="33"/>
      <c r="AD932" s="17"/>
      <c r="AE932" s="13"/>
      <c r="AF932" s="13"/>
      <c r="AG932" s="3"/>
      <c r="AH932" s="22"/>
      <c r="AI932" s="22"/>
      <c r="AJ932" s="22"/>
      <c r="AK932" s="4"/>
      <c r="AL932" s="36"/>
      <c r="AM932" s="36"/>
      <c r="AN932" s="22"/>
    </row>
    <row r="933" spans="4:40" s="12" customFormat="1" ht="39.75" customHeight="1">
      <c r="D933" s="35"/>
      <c r="E933" s="35"/>
      <c r="F933" s="4"/>
      <c r="H933" s="24"/>
      <c r="K933" s="5"/>
      <c r="L933" s="23"/>
      <c r="M933" s="23"/>
      <c r="N933" s="11"/>
      <c r="O933" s="18"/>
      <c r="P933" s="6"/>
      <c r="Q933" s="27"/>
      <c r="R933" s="13"/>
      <c r="V933" s="4"/>
      <c r="W933" s="33"/>
      <c r="X933" s="33"/>
      <c r="Y933" s="33"/>
      <c r="Z933" s="33"/>
      <c r="AA933" s="33"/>
      <c r="AB933" s="33"/>
      <c r="AC933" s="33"/>
      <c r="AD933" s="17"/>
      <c r="AE933" s="13"/>
      <c r="AF933" s="13"/>
      <c r="AG933" s="3"/>
      <c r="AH933" s="22"/>
      <c r="AI933" s="22"/>
      <c r="AJ933" s="22"/>
      <c r="AK933" s="4"/>
      <c r="AL933" s="36"/>
      <c r="AM933" s="36"/>
      <c r="AN933" s="22"/>
    </row>
    <row r="934" spans="4:40" s="12" customFormat="1" ht="39.75" customHeight="1">
      <c r="D934" s="35"/>
      <c r="E934" s="35"/>
      <c r="F934" s="4"/>
      <c r="H934" s="24"/>
      <c r="K934" s="5"/>
      <c r="L934" s="23"/>
      <c r="M934" s="23"/>
      <c r="N934" s="11"/>
      <c r="O934" s="18"/>
      <c r="P934" s="6"/>
      <c r="Q934" s="27"/>
      <c r="R934" s="13"/>
      <c r="V934" s="4"/>
      <c r="W934" s="33"/>
      <c r="X934" s="33"/>
      <c r="Y934" s="33"/>
      <c r="Z934" s="33"/>
      <c r="AA934" s="33"/>
      <c r="AB934" s="33"/>
      <c r="AC934" s="33"/>
      <c r="AD934" s="17"/>
      <c r="AE934" s="13"/>
      <c r="AF934" s="13"/>
      <c r="AG934" s="3"/>
      <c r="AH934" s="22"/>
      <c r="AI934" s="22"/>
      <c r="AJ934" s="22"/>
      <c r="AK934" s="4"/>
      <c r="AL934" s="36"/>
      <c r="AM934" s="36"/>
      <c r="AN934" s="22"/>
    </row>
    <row r="935" spans="4:40" s="12" customFormat="1" ht="39.75" customHeight="1">
      <c r="D935" s="35"/>
      <c r="E935" s="35"/>
      <c r="F935" s="4"/>
      <c r="H935" s="24"/>
      <c r="K935" s="5"/>
      <c r="L935" s="23"/>
      <c r="M935" s="23"/>
      <c r="N935" s="11"/>
      <c r="O935" s="18"/>
      <c r="P935" s="6"/>
      <c r="Q935" s="27"/>
      <c r="R935" s="13"/>
      <c r="V935" s="4"/>
      <c r="W935" s="33"/>
      <c r="X935" s="33"/>
      <c r="Y935" s="33"/>
      <c r="Z935" s="33"/>
      <c r="AA935" s="33"/>
      <c r="AB935" s="33"/>
      <c r="AC935" s="33"/>
      <c r="AD935" s="17"/>
      <c r="AE935" s="13"/>
      <c r="AF935" s="13"/>
      <c r="AG935" s="3"/>
      <c r="AH935" s="22"/>
      <c r="AI935" s="22"/>
      <c r="AJ935" s="22"/>
      <c r="AK935" s="4"/>
      <c r="AL935" s="36"/>
      <c r="AM935" s="36"/>
      <c r="AN935" s="22"/>
    </row>
    <row r="936" spans="4:40" s="12" customFormat="1" ht="39.75" customHeight="1">
      <c r="D936" s="35"/>
      <c r="E936" s="35"/>
      <c r="F936" s="4"/>
      <c r="H936" s="24"/>
      <c r="K936" s="5"/>
      <c r="L936" s="23"/>
      <c r="M936" s="23"/>
      <c r="N936" s="11"/>
      <c r="O936" s="18"/>
      <c r="P936" s="6"/>
      <c r="Q936" s="27"/>
      <c r="R936" s="13"/>
      <c r="V936" s="4"/>
      <c r="W936" s="33"/>
      <c r="X936" s="33"/>
      <c r="Y936" s="33"/>
      <c r="Z936" s="33"/>
      <c r="AA936" s="33"/>
      <c r="AB936" s="33"/>
      <c r="AC936" s="33"/>
      <c r="AD936" s="17"/>
      <c r="AE936" s="13"/>
      <c r="AF936" s="13"/>
      <c r="AG936" s="3"/>
      <c r="AH936" s="22"/>
      <c r="AI936" s="22"/>
      <c r="AJ936" s="22"/>
      <c r="AK936" s="4"/>
      <c r="AL936" s="36"/>
      <c r="AM936" s="36"/>
      <c r="AN936" s="22"/>
    </row>
    <row r="937" spans="4:40" s="12" customFormat="1" ht="39.75" customHeight="1">
      <c r="D937" s="35"/>
      <c r="E937" s="35"/>
      <c r="F937" s="4"/>
      <c r="H937" s="24"/>
      <c r="K937" s="5"/>
      <c r="L937" s="23"/>
      <c r="M937" s="23"/>
      <c r="N937" s="11"/>
      <c r="O937" s="18"/>
      <c r="P937" s="6"/>
      <c r="Q937" s="27"/>
      <c r="R937" s="13"/>
      <c r="V937" s="4"/>
      <c r="W937" s="33"/>
      <c r="X937" s="33"/>
      <c r="Y937" s="33"/>
      <c r="Z937" s="33"/>
      <c r="AA937" s="33"/>
      <c r="AB937" s="33"/>
      <c r="AC937" s="33"/>
      <c r="AD937" s="17"/>
      <c r="AE937" s="13"/>
      <c r="AF937" s="13"/>
      <c r="AG937" s="3"/>
      <c r="AH937" s="22"/>
      <c r="AI937" s="22"/>
      <c r="AJ937" s="22"/>
      <c r="AK937" s="4"/>
      <c r="AL937" s="36"/>
      <c r="AM937" s="36"/>
      <c r="AN937" s="22"/>
    </row>
    <row r="938" spans="4:40" s="12" customFormat="1" ht="39.75" customHeight="1">
      <c r="D938" s="35"/>
      <c r="E938" s="35"/>
      <c r="F938" s="4"/>
      <c r="H938" s="24"/>
      <c r="K938" s="5"/>
      <c r="L938" s="23"/>
      <c r="M938" s="23"/>
      <c r="N938" s="11"/>
      <c r="O938" s="18"/>
      <c r="P938" s="6"/>
      <c r="Q938" s="27"/>
      <c r="R938" s="13"/>
      <c r="V938" s="4"/>
      <c r="W938" s="33"/>
      <c r="X938" s="33"/>
      <c r="Y938" s="33"/>
      <c r="Z938" s="33"/>
      <c r="AA938" s="33"/>
      <c r="AB938" s="33"/>
      <c r="AC938" s="33"/>
      <c r="AD938" s="17"/>
      <c r="AE938" s="13"/>
      <c r="AF938" s="13"/>
      <c r="AG938" s="3"/>
      <c r="AH938" s="22"/>
      <c r="AI938" s="22"/>
      <c r="AJ938" s="22"/>
      <c r="AK938" s="4"/>
      <c r="AL938" s="36"/>
      <c r="AM938" s="36"/>
      <c r="AN938" s="22"/>
    </row>
    <row r="939" spans="4:40" s="12" customFormat="1" ht="39.75" customHeight="1">
      <c r="D939" s="35"/>
      <c r="E939" s="35"/>
      <c r="F939" s="4"/>
      <c r="H939" s="24"/>
      <c r="K939" s="5"/>
      <c r="L939" s="23"/>
      <c r="M939" s="23"/>
      <c r="N939" s="11"/>
      <c r="O939" s="18"/>
      <c r="P939" s="6"/>
      <c r="Q939" s="27"/>
      <c r="R939" s="13"/>
      <c r="V939" s="4"/>
      <c r="W939" s="33"/>
      <c r="X939" s="33"/>
      <c r="Y939" s="33"/>
      <c r="Z939" s="33"/>
      <c r="AA939" s="33"/>
      <c r="AB939" s="33"/>
      <c r="AC939" s="33"/>
      <c r="AD939" s="17"/>
      <c r="AE939" s="13"/>
      <c r="AF939" s="13"/>
      <c r="AG939" s="3"/>
      <c r="AH939" s="22"/>
      <c r="AI939" s="22"/>
      <c r="AJ939" s="22"/>
      <c r="AK939" s="4"/>
      <c r="AL939" s="36"/>
      <c r="AM939" s="36"/>
      <c r="AN939" s="22"/>
    </row>
    <row r="940" spans="4:40" s="12" customFormat="1" ht="39.75" customHeight="1">
      <c r="D940" s="35"/>
      <c r="E940" s="35"/>
      <c r="F940" s="4"/>
      <c r="H940" s="24"/>
      <c r="K940" s="5"/>
      <c r="L940" s="23"/>
      <c r="M940" s="23"/>
      <c r="N940" s="11"/>
      <c r="O940" s="18"/>
      <c r="P940" s="6"/>
      <c r="Q940" s="27"/>
      <c r="R940" s="13"/>
      <c r="V940" s="4"/>
      <c r="W940" s="33"/>
      <c r="X940" s="33"/>
      <c r="Y940" s="33"/>
      <c r="Z940" s="33"/>
      <c r="AA940" s="33"/>
      <c r="AB940" s="33"/>
      <c r="AC940" s="33"/>
      <c r="AD940" s="17"/>
      <c r="AE940" s="13"/>
      <c r="AF940" s="13"/>
      <c r="AG940" s="3"/>
      <c r="AH940" s="22"/>
      <c r="AI940" s="22"/>
      <c r="AJ940" s="22"/>
      <c r="AK940" s="4"/>
      <c r="AL940" s="36"/>
      <c r="AM940" s="36"/>
      <c r="AN940" s="22"/>
    </row>
    <row r="941" spans="4:40" s="12" customFormat="1" ht="39.75" customHeight="1">
      <c r="D941" s="35"/>
      <c r="E941" s="35"/>
      <c r="F941" s="4"/>
      <c r="H941" s="24"/>
      <c r="K941" s="5"/>
      <c r="L941" s="13"/>
      <c r="M941" s="13"/>
      <c r="N941" s="11"/>
      <c r="O941" s="18"/>
      <c r="P941" s="6"/>
      <c r="Q941" s="27"/>
      <c r="R941" s="13"/>
      <c r="V941" s="4"/>
      <c r="W941" s="33"/>
      <c r="X941" s="33"/>
      <c r="Y941" s="33"/>
      <c r="Z941" s="33"/>
      <c r="AA941" s="33"/>
      <c r="AB941" s="33"/>
      <c r="AC941" s="33"/>
      <c r="AD941" s="17"/>
      <c r="AE941" s="13"/>
      <c r="AF941" s="13"/>
      <c r="AG941" s="3"/>
      <c r="AH941" s="22"/>
      <c r="AI941" s="22"/>
      <c r="AJ941" s="22"/>
      <c r="AK941" s="4"/>
      <c r="AL941" s="36"/>
      <c r="AM941" s="36"/>
      <c r="AN941" s="22"/>
    </row>
    <row r="942" spans="4:40" s="12" customFormat="1" ht="39.75" customHeight="1">
      <c r="D942" s="35"/>
      <c r="E942" s="35"/>
      <c r="F942" s="4"/>
      <c r="H942" s="24"/>
      <c r="K942" s="5"/>
      <c r="L942" s="23"/>
      <c r="M942" s="23"/>
      <c r="N942" s="11"/>
      <c r="O942" s="18"/>
      <c r="P942" s="6"/>
      <c r="Q942" s="27"/>
      <c r="R942" s="13"/>
      <c r="V942" s="4"/>
      <c r="W942" s="33"/>
      <c r="X942" s="33"/>
      <c r="Y942" s="33"/>
      <c r="Z942" s="33"/>
      <c r="AA942" s="33"/>
      <c r="AB942" s="33"/>
      <c r="AC942" s="33"/>
      <c r="AD942" s="17"/>
      <c r="AE942" s="13"/>
      <c r="AF942" s="13"/>
      <c r="AG942" s="3"/>
      <c r="AH942" s="22"/>
      <c r="AI942" s="22"/>
      <c r="AJ942" s="22"/>
      <c r="AK942" s="4"/>
      <c r="AL942" s="36"/>
      <c r="AM942" s="36"/>
      <c r="AN942" s="22"/>
    </row>
    <row r="943" spans="4:40" s="12" customFormat="1" ht="39.75" customHeight="1">
      <c r="D943" s="35"/>
      <c r="E943" s="35"/>
      <c r="F943" s="4"/>
      <c r="H943" s="24"/>
      <c r="K943" s="5"/>
      <c r="L943" s="13"/>
      <c r="M943" s="13"/>
      <c r="N943" s="11"/>
      <c r="O943" s="18"/>
      <c r="P943" s="6"/>
      <c r="Q943" s="27"/>
      <c r="R943" s="13"/>
      <c r="V943" s="4"/>
      <c r="W943" s="33"/>
      <c r="X943" s="33"/>
      <c r="Y943" s="33"/>
      <c r="Z943" s="33"/>
      <c r="AA943" s="33"/>
      <c r="AB943" s="33"/>
      <c r="AC943" s="33"/>
      <c r="AD943" s="17"/>
      <c r="AE943" s="13"/>
      <c r="AF943" s="13"/>
      <c r="AG943" s="3"/>
      <c r="AH943" s="22"/>
      <c r="AI943" s="22"/>
      <c r="AJ943" s="22"/>
      <c r="AK943" s="4"/>
      <c r="AL943" s="36"/>
      <c r="AM943" s="36"/>
      <c r="AN943" s="22"/>
    </row>
    <row r="944" spans="4:40" s="12" customFormat="1" ht="39.75" customHeight="1">
      <c r="D944" s="35"/>
      <c r="E944" s="35"/>
      <c r="F944" s="4"/>
      <c r="H944" s="24"/>
      <c r="K944" s="5"/>
      <c r="L944" s="13"/>
      <c r="M944" s="13"/>
      <c r="N944" s="11"/>
      <c r="O944" s="18"/>
      <c r="P944" s="6"/>
      <c r="Q944" s="27"/>
      <c r="R944" s="13"/>
      <c r="V944" s="4"/>
      <c r="W944" s="33"/>
      <c r="X944" s="33"/>
      <c r="Y944" s="33"/>
      <c r="Z944" s="33"/>
      <c r="AA944" s="33"/>
      <c r="AB944" s="33"/>
      <c r="AC944" s="33"/>
      <c r="AD944" s="17"/>
      <c r="AE944" s="13"/>
      <c r="AF944" s="13"/>
      <c r="AG944" s="3"/>
      <c r="AH944" s="22"/>
      <c r="AI944" s="22"/>
      <c r="AJ944" s="22"/>
      <c r="AK944" s="4"/>
      <c r="AL944" s="36"/>
      <c r="AM944" s="36"/>
      <c r="AN944" s="22"/>
    </row>
    <row r="945" spans="4:40" s="12" customFormat="1" ht="39.75" customHeight="1">
      <c r="D945" s="35"/>
      <c r="E945" s="35"/>
      <c r="F945" s="4"/>
      <c r="H945" s="24"/>
      <c r="K945" s="5"/>
      <c r="L945" s="23"/>
      <c r="M945" s="23"/>
      <c r="N945" s="11"/>
      <c r="O945" s="18"/>
      <c r="P945" s="6"/>
      <c r="Q945" s="27"/>
      <c r="R945" s="13"/>
      <c r="V945" s="4"/>
      <c r="W945" s="33"/>
      <c r="X945" s="33"/>
      <c r="Y945" s="33"/>
      <c r="Z945" s="33"/>
      <c r="AA945" s="33"/>
      <c r="AB945" s="33"/>
      <c r="AC945" s="33"/>
      <c r="AD945" s="17"/>
      <c r="AE945" s="13"/>
      <c r="AF945" s="13"/>
      <c r="AG945" s="3"/>
      <c r="AH945" s="22"/>
      <c r="AI945" s="22"/>
      <c r="AJ945" s="22"/>
      <c r="AK945" s="4"/>
      <c r="AL945" s="36"/>
      <c r="AM945" s="36"/>
      <c r="AN945" s="22"/>
    </row>
    <row r="946" spans="4:40" s="12" customFormat="1" ht="39.75" customHeight="1">
      <c r="D946" s="35"/>
      <c r="E946" s="35"/>
      <c r="F946" s="4"/>
      <c r="H946" s="24"/>
      <c r="K946" s="5"/>
      <c r="L946" s="23"/>
      <c r="M946" s="23"/>
      <c r="N946" s="11"/>
      <c r="O946" s="18"/>
      <c r="P946" s="6"/>
      <c r="Q946" s="27"/>
      <c r="R946" s="13"/>
      <c r="V946" s="4"/>
      <c r="W946" s="33"/>
      <c r="X946" s="33"/>
      <c r="Y946" s="33"/>
      <c r="Z946" s="33"/>
      <c r="AA946" s="33"/>
      <c r="AB946" s="33"/>
      <c r="AC946" s="33"/>
      <c r="AD946" s="17"/>
      <c r="AE946" s="13"/>
      <c r="AF946" s="13"/>
      <c r="AG946" s="3"/>
      <c r="AH946" s="22"/>
      <c r="AI946" s="22"/>
      <c r="AJ946" s="22"/>
      <c r="AK946" s="4"/>
      <c r="AL946" s="36"/>
      <c r="AM946" s="36"/>
      <c r="AN946" s="22"/>
    </row>
    <row r="947" spans="4:40" s="12" customFormat="1" ht="39.75" customHeight="1">
      <c r="D947" s="35"/>
      <c r="E947" s="35"/>
      <c r="F947" s="4"/>
      <c r="H947" s="24"/>
      <c r="K947" s="5"/>
      <c r="L947" s="23"/>
      <c r="M947" s="23"/>
      <c r="N947" s="11"/>
      <c r="O947" s="18"/>
      <c r="P947" s="6"/>
      <c r="Q947" s="27"/>
      <c r="R947" s="13"/>
      <c r="V947" s="4"/>
      <c r="W947" s="33"/>
      <c r="X947" s="33"/>
      <c r="Y947" s="33"/>
      <c r="Z947" s="33"/>
      <c r="AA947" s="33"/>
      <c r="AB947" s="33"/>
      <c r="AC947" s="33"/>
      <c r="AD947" s="17"/>
      <c r="AE947" s="13"/>
      <c r="AF947" s="13"/>
      <c r="AG947" s="3"/>
      <c r="AH947" s="22"/>
      <c r="AI947" s="22"/>
      <c r="AJ947" s="22"/>
      <c r="AK947" s="4"/>
      <c r="AL947" s="36"/>
      <c r="AM947" s="36"/>
      <c r="AN947" s="22"/>
    </row>
    <row r="948" spans="4:40" s="12" customFormat="1" ht="39.75" customHeight="1">
      <c r="D948" s="35"/>
      <c r="E948" s="35"/>
      <c r="F948" s="4"/>
      <c r="H948" s="24"/>
      <c r="K948" s="5"/>
      <c r="L948" s="23"/>
      <c r="M948" s="23"/>
      <c r="N948" s="11"/>
      <c r="O948" s="18"/>
      <c r="P948" s="6"/>
      <c r="Q948" s="27"/>
      <c r="R948" s="13"/>
      <c r="V948" s="4"/>
      <c r="W948" s="33"/>
      <c r="X948" s="33"/>
      <c r="Y948" s="33"/>
      <c r="Z948" s="33"/>
      <c r="AA948" s="33"/>
      <c r="AB948" s="33"/>
      <c r="AC948" s="33"/>
      <c r="AD948" s="17"/>
      <c r="AE948" s="13"/>
      <c r="AF948" s="13"/>
      <c r="AG948" s="3"/>
      <c r="AH948" s="22"/>
      <c r="AI948" s="22"/>
      <c r="AJ948" s="22"/>
      <c r="AK948" s="4"/>
      <c r="AL948" s="36"/>
      <c r="AM948" s="36"/>
      <c r="AN948" s="22"/>
    </row>
    <row r="949" spans="4:40" s="12" customFormat="1" ht="39.75" customHeight="1">
      <c r="D949" s="35"/>
      <c r="E949" s="35"/>
      <c r="F949" s="4"/>
      <c r="H949" s="24"/>
      <c r="K949" s="5"/>
      <c r="L949" s="23"/>
      <c r="M949" s="23"/>
      <c r="N949" s="11"/>
      <c r="O949" s="18"/>
      <c r="P949" s="6"/>
      <c r="Q949" s="25"/>
      <c r="R949" s="13"/>
      <c r="V949" s="4"/>
      <c r="W949" s="33"/>
      <c r="X949" s="33"/>
      <c r="Y949" s="33"/>
      <c r="Z949" s="33"/>
      <c r="AA949" s="33"/>
      <c r="AB949" s="33"/>
      <c r="AC949" s="33"/>
      <c r="AD949" s="17"/>
      <c r="AE949" s="13"/>
      <c r="AF949" s="13"/>
      <c r="AG949" s="3"/>
      <c r="AH949" s="22"/>
      <c r="AI949" s="22"/>
      <c r="AJ949" s="22"/>
      <c r="AK949" s="4"/>
      <c r="AL949" s="36"/>
      <c r="AM949" s="36"/>
      <c r="AN949" s="22"/>
    </row>
    <row r="950" spans="4:40" s="12" customFormat="1" ht="39.75" customHeight="1">
      <c r="D950" s="35"/>
      <c r="E950" s="35"/>
      <c r="F950" s="4"/>
      <c r="H950" s="24"/>
      <c r="K950" s="5"/>
      <c r="L950" s="23"/>
      <c r="M950" s="23"/>
      <c r="N950" s="11"/>
      <c r="O950" s="18"/>
      <c r="P950" s="6"/>
      <c r="Q950" s="27"/>
      <c r="R950" s="13"/>
      <c r="V950" s="4"/>
      <c r="W950" s="33"/>
      <c r="X950" s="33"/>
      <c r="Y950" s="33"/>
      <c r="Z950" s="33"/>
      <c r="AA950" s="33"/>
      <c r="AB950" s="33"/>
      <c r="AC950" s="33"/>
      <c r="AD950" s="17"/>
      <c r="AE950" s="13"/>
      <c r="AF950" s="13"/>
      <c r="AG950" s="3"/>
      <c r="AH950" s="22"/>
      <c r="AI950" s="22"/>
      <c r="AJ950" s="22"/>
      <c r="AK950" s="4"/>
      <c r="AL950" s="36"/>
      <c r="AM950" s="36"/>
      <c r="AN950" s="22"/>
    </row>
    <row r="951" spans="4:40" s="12" customFormat="1" ht="39.75" customHeight="1">
      <c r="D951" s="35"/>
      <c r="E951" s="35"/>
      <c r="F951" s="4"/>
      <c r="H951" s="24"/>
      <c r="K951" s="5"/>
      <c r="L951" s="23"/>
      <c r="M951" s="23"/>
      <c r="N951" s="11"/>
      <c r="O951" s="18"/>
      <c r="P951" s="6"/>
      <c r="Q951" s="27"/>
      <c r="R951" s="13"/>
      <c r="V951" s="4"/>
      <c r="W951" s="33"/>
      <c r="X951" s="33"/>
      <c r="Y951" s="33"/>
      <c r="Z951" s="33"/>
      <c r="AA951" s="33"/>
      <c r="AB951" s="33"/>
      <c r="AC951" s="33"/>
      <c r="AD951" s="17"/>
      <c r="AE951" s="13"/>
      <c r="AF951" s="13"/>
      <c r="AG951" s="3"/>
      <c r="AH951" s="22"/>
      <c r="AI951" s="22"/>
      <c r="AJ951" s="22"/>
      <c r="AK951" s="4"/>
      <c r="AL951" s="36"/>
      <c r="AM951" s="36"/>
      <c r="AN951" s="22"/>
    </row>
    <row r="952" spans="4:40" s="12" customFormat="1" ht="39.75" customHeight="1">
      <c r="D952" s="35"/>
      <c r="E952" s="35"/>
      <c r="F952" s="4"/>
      <c r="H952" s="24"/>
      <c r="K952" s="5"/>
      <c r="L952" s="23"/>
      <c r="M952" s="23"/>
      <c r="N952" s="11"/>
      <c r="O952" s="18"/>
      <c r="P952" s="6"/>
      <c r="Q952" s="27"/>
      <c r="R952" s="13"/>
      <c r="V952" s="4"/>
      <c r="W952" s="33"/>
      <c r="X952" s="33"/>
      <c r="Y952" s="33"/>
      <c r="Z952" s="33"/>
      <c r="AA952" s="33"/>
      <c r="AB952" s="33"/>
      <c r="AC952" s="33"/>
      <c r="AD952" s="17"/>
      <c r="AE952" s="13"/>
      <c r="AF952" s="13"/>
      <c r="AG952" s="3"/>
      <c r="AH952" s="22"/>
      <c r="AI952" s="22"/>
      <c r="AJ952" s="22"/>
      <c r="AK952" s="4"/>
      <c r="AL952" s="36"/>
      <c r="AM952" s="36"/>
      <c r="AN952" s="22"/>
    </row>
    <row r="953" spans="4:40" s="12" customFormat="1" ht="39.75" customHeight="1">
      <c r="D953" s="35"/>
      <c r="E953" s="35"/>
      <c r="F953" s="4"/>
      <c r="H953" s="24"/>
      <c r="K953" s="5"/>
      <c r="L953" s="23"/>
      <c r="M953" s="23"/>
      <c r="N953" s="11"/>
      <c r="O953" s="18"/>
      <c r="P953" s="6"/>
      <c r="Q953" s="27"/>
      <c r="R953" s="13"/>
      <c r="V953" s="4"/>
      <c r="W953" s="33"/>
      <c r="X953" s="33"/>
      <c r="Y953" s="33"/>
      <c r="Z953" s="33"/>
      <c r="AA953" s="33"/>
      <c r="AB953" s="33"/>
      <c r="AC953" s="33"/>
      <c r="AD953" s="17"/>
      <c r="AE953" s="13"/>
      <c r="AF953" s="13"/>
      <c r="AG953" s="3"/>
      <c r="AH953" s="22"/>
      <c r="AI953" s="22"/>
      <c r="AJ953" s="22"/>
      <c r="AK953" s="4"/>
      <c r="AL953" s="36"/>
      <c r="AM953" s="36"/>
      <c r="AN953" s="22"/>
    </row>
    <row r="954" spans="4:40" s="12" customFormat="1" ht="39.75" customHeight="1">
      <c r="D954" s="35"/>
      <c r="E954" s="35"/>
      <c r="F954" s="4"/>
      <c r="H954" s="24"/>
      <c r="K954" s="5"/>
      <c r="L954" s="23"/>
      <c r="M954" s="23"/>
      <c r="N954" s="11"/>
      <c r="O954" s="18"/>
      <c r="P954" s="6"/>
      <c r="Q954" s="27"/>
      <c r="R954" s="13"/>
      <c r="V954" s="4"/>
      <c r="W954" s="33"/>
      <c r="X954" s="33"/>
      <c r="Y954" s="33"/>
      <c r="Z954" s="33"/>
      <c r="AA954" s="33"/>
      <c r="AB954" s="33"/>
      <c r="AC954" s="33"/>
      <c r="AD954" s="17"/>
      <c r="AE954" s="13"/>
      <c r="AF954" s="13"/>
      <c r="AG954" s="3"/>
      <c r="AH954" s="22"/>
      <c r="AI954" s="22"/>
      <c r="AJ954" s="22"/>
      <c r="AK954" s="4"/>
      <c r="AL954" s="36"/>
      <c r="AM954" s="36"/>
      <c r="AN954" s="22"/>
    </row>
    <row r="955" spans="4:40" s="12" customFormat="1" ht="39.75" customHeight="1">
      <c r="D955" s="35"/>
      <c r="E955" s="35"/>
      <c r="F955" s="4"/>
      <c r="H955" s="24"/>
      <c r="K955" s="5"/>
      <c r="L955" s="23"/>
      <c r="M955" s="23"/>
      <c r="N955" s="11"/>
      <c r="O955" s="18"/>
      <c r="P955" s="6"/>
      <c r="Q955" s="27"/>
      <c r="R955" s="13"/>
      <c r="V955" s="4"/>
      <c r="W955" s="33"/>
      <c r="X955" s="33"/>
      <c r="Y955" s="33"/>
      <c r="Z955" s="33"/>
      <c r="AA955" s="33"/>
      <c r="AB955" s="33"/>
      <c r="AC955" s="33"/>
      <c r="AD955" s="17"/>
      <c r="AE955" s="13"/>
      <c r="AF955" s="13"/>
      <c r="AG955" s="3"/>
      <c r="AH955" s="22"/>
      <c r="AI955" s="22"/>
      <c r="AJ955" s="22"/>
      <c r="AK955" s="4"/>
      <c r="AL955" s="36"/>
      <c r="AM955" s="36"/>
      <c r="AN955" s="22"/>
    </row>
    <row r="956" spans="4:40" s="12" customFormat="1" ht="39.75" customHeight="1">
      <c r="D956" s="35"/>
      <c r="E956" s="35"/>
      <c r="F956" s="4"/>
      <c r="H956" s="24"/>
      <c r="K956" s="5"/>
      <c r="L956" s="23"/>
      <c r="M956" s="23"/>
      <c r="N956" s="11"/>
      <c r="O956" s="18"/>
      <c r="P956" s="6"/>
      <c r="Q956" s="25"/>
      <c r="R956" s="13"/>
      <c r="V956" s="4"/>
      <c r="W956" s="33"/>
      <c r="X956" s="33"/>
      <c r="Y956" s="33"/>
      <c r="Z956" s="33"/>
      <c r="AA956" s="33"/>
      <c r="AB956" s="33"/>
      <c r="AC956" s="33"/>
      <c r="AD956" s="17"/>
      <c r="AE956" s="13"/>
      <c r="AF956" s="13"/>
      <c r="AG956" s="3"/>
      <c r="AH956" s="22"/>
      <c r="AI956" s="22"/>
      <c r="AJ956" s="22"/>
      <c r="AK956" s="4"/>
      <c r="AL956" s="36"/>
      <c r="AM956" s="36"/>
      <c r="AN956" s="22"/>
    </row>
    <row r="957" spans="4:40" s="12" customFormat="1" ht="39.75" customHeight="1">
      <c r="D957" s="35"/>
      <c r="E957" s="35"/>
      <c r="F957" s="4"/>
      <c r="H957" s="24"/>
      <c r="K957" s="5"/>
      <c r="L957" s="23"/>
      <c r="M957" s="23"/>
      <c r="N957" s="11"/>
      <c r="O957" s="18"/>
      <c r="P957" s="6"/>
      <c r="Q957" s="27"/>
      <c r="R957" s="13"/>
      <c r="V957" s="4"/>
      <c r="W957" s="33"/>
      <c r="X957" s="33"/>
      <c r="Y957" s="33"/>
      <c r="Z957" s="33"/>
      <c r="AA957" s="33"/>
      <c r="AB957" s="33"/>
      <c r="AC957" s="33"/>
      <c r="AD957" s="17"/>
      <c r="AE957" s="13"/>
      <c r="AF957" s="13"/>
      <c r="AG957" s="3"/>
      <c r="AH957" s="22"/>
      <c r="AI957" s="22"/>
      <c r="AJ957" s="22"/>
      <c r="AK957" s="4"/>
      <c r="AL957" s="36"/>
      <c r="AM957" s="36"/>
      <c r="AN957" s="22"/>
    </row>
    <row r="958" spans="4:40" s="12" customFormat="1" ht="39.75" customHeight="1">
      <c r="D958" s="35"/>
      <c r="E958" s="35"/>
      <c r="F958" s="4"/>
      <c r="H958" s="24"/>
      <c r="K958" s="5"/>
      <c r="L958" s="23"/>
      <c r="M958" s="23"/>
      <c r="N958" s="11"/>
      <c r="O958" s="18"/>
      <c r="P958" s="6"/>
      <c r="Q958" s="27"/>
      <c r="R958" s="13"/>
      <c r="V958" s="4"/>
      <c r="W958" s="33"/>
      <c r="X958" s="33"/>
      <c r="Y958" s="33"/>
      <c r="Z958" s="33"/>
      <c r="AA958" s="33"/>
      <c r="AB958" s="33"/>
      <c r="AC958" s="33"/>
      <c r="AD958" s="17"/>
      <c r="AE958" s="13"/>
      <c r="AF958" s="13"/>
      <c r="AG958" s="3"/>
      <c r="AH958" s="22"/>
      <c r="AI958" s="22"/>
      <c r="AJ958" s="22"/>
      <c r="AK958" s="4"/>
      <c r="AL958" s="36"/>
      <c r="AM958" s="36"/>
      <c r="AN958" s="22"/>
    </row>
    <row r="959" spans="4:40" s="12" customFormat="1" ht="39.75" customHeight="1">
      <c r="D959" s="35"/>
      <c r="E959" s="35"/>
      <c r="F959" s="4"/>
      <c r="H959" s="24"/>
      <c r="K959" s="5"/>
      <c r="L959" s="23"/>
      <c r="M959" s="23"/>
      <c r="N959" s="11"/>
      <c r="O959" s="18"/>
      <c r="P959" s="6"/>
      <c r="Q959" s="27"/>
      <c r="R959" s="13"/>
      <c r="V959" s="4"/>
      <c r="W959" s="33"/>
      <c r="X959" s="33"/>
      <c r="Y959" s="33"/>
      <c r="Z959" s="33"/>
      <c r="AA959" s="33"/>
      <c r="AB959" s="33"/>
      <c r="AC959" s="33"/>
      <c r="AD959" s="17"/>
      <c r="AE959" s="13"/>
      <c r="AF959" s="13"/>
      <c r="AG959" s="3"/>
      <c r="AH959" s="22"/>
      <c r="AI959" s="22"/>
      <c r="AJ959" s="22"/>
      <c r="AK959" s="4"/>
      <c r="AL959" s="36"/>
      <c r="AM959" s="36"/>
      <c r="AN959" s="22"/>
    </row>
    <row r="960" spans="4:40" s="12" customFormat="1" ht="39.75" customHeight="1">
      <c r="D960" s="35"/>
      <c r="E960" s="35"/>
      <c r="F960" s="4"/>
      <c r="H960" s="24"/>
      <c r="K960" s="5"/>
      <c r="L960" s="23"/>
      <c r="M960" s="23"/>
      <c r="N960" s="11"/>
      <c r="O960" s="18"/>
      <c r="P960" s="6"/>
      <c r="Q960" s="26"/>
      <c r="R960" s="13"/>
      <c r="V960" s="4"/>
      <c r="W960" s="33"/>
      <c r="X960" s="33"/>
      <c r="Y960" s="33"/>
      <c r="Z960" s="33"/>
      <c r="AA960" s="33"/>
      <c r="AB960" s="33"/>
      <c r="AC960" s="33"/>
      <c r="AD960" s="17"/>
      <c r="AE960" s="13"/>
      <c r="AF960" s="13"/>
      <c r="AG960" s="3"/>
      <c r="AH960" s="22"/>
      <c r="AI960" s="22"/>
      <c r="AJ960" s="22"/>
      <c r="AK960" s="4"/>
      <c r="AL960" s="36"/>
      <c r="AM960" s="36"/>
      <c r="AN960" s="22"/>
    </row>
    <row r="961" spans="4:40" s="12" customFormat="1" ht="39.75" customHeight="1">
      <c r="D961" s="35"/>
      <c r="E961" s="35"/>
      <c r="F961" s="4"/>
      <c r="H961" s="24"/>
      <c r="K961" s="5"/>
      <c r="L961" s="23"/>
      <c r="M961" s="23"/>
      <c r="N961" s="11"/>
      <c r="O961" s="18"/>
      <c r="P961" s="6"/>
      <c r="Q961" s="27"/>
      <c r="R961" s="13"/>
      <c r="V961" s="4"/>
      <c r="W961" s="33"/>
      <c r="X961" s="33"/>
      <c r="Y961" s="33"/>
      <c r="Z961" s="33"/>
      <c r="AA961" s="33"/>
      <c r="AB961" s="33"/>
      <c r="AC961" s="33"/>
      <c r="AD961" s="17"/>
      <c r="AE961" s="13"/>
      <c r="AF961" s="13"/>
      <c r="AG961" s="3"/>
      <c r="AH961" s="22"/>
      <c r="AI961" s="22"/>
      <c r="AJ961" s="22"/>
      <c r="AK961" s="4"/>
      <c r="AL961" s="36"/>
      <c r="AM961" s="36"/>
      <c r="AN961" s="22"/>
    </row>
    <row r="962" spans="4:40" s="12" customFormat="1" ht="39.75" customHeight="1">
      <c r="D962" s="35"/>
      <c r="E962" s="35"/>
      <c r="F962" s="4"/>
      <c r="H962" s="24"/>
      <c r="K962" s="5"/>
      <c r="L962" s="23"/>
      <c r="M962" s="23"/>
      <c r="N962" s="11"/>
      <c r="O962" s="18"/>
      <c r="P962" s="6"/>
      <c r="Q962" s="27"/>
      <c r="R962" s="13"/>
      <c r="V962" s="4"/>
      <c r="W962" s="33"/>
      <c r="X962" s="33"/>
      <c r="Y962" s="33"/>
      <c r="Z962" s="33"/>
      <c r="AA962" s="33"/>
      <c r="AB962" s="33"/>
      <c r="AC962" s="33"/>
      <c r="AD962" s="17"/>
      <c r="AE962" s="13"/>
      <c r="AF962" s="13"/>
      <c r="AG962" s="3"/>
      <c r="AH962" s="22"/>
      <c r="AI962" s="22"/>
      <c r="AJ962" s="22"/>
      <c r="AK962" s="4"/>
      <c r="AL962" s="36"/>
      <c r="AM962" s="36"/>
      <c r="AN962" s="22"/>
    </row>
    <row r="963" spans="4:40" s="12" customFormat="1" ht="39.75" customHeight="1">
      <c r="D963" s="35"/>
      <c r="E963" s="35"/>
      <c r="F963" s="4"/>
      <c r="H963" s="24"/>
      <c r="K963" s="5"/>
      <c r="L963" s="23"/>
      <c r="M963" s="23"/>
      <c r="N963" s="11"/>
      <c r="O963" s="18"/>
      <c r="P963" s="6"/>
      <c r="Q963" s="27"/>
      <c r="R963" s="13"/>
      <c r="V963" s="4"/>
      <c r="W963" s="33"/>
      <c r="X963" s="33"/>
      <c r="Y963" s="33"/>
      <c r="Z963" s="33"/>
      <c r="AA963" s="33"/>
      <c r="AB963" s="33"/>
      <c r="AC963" s="33"/>
      <c r="AD963" s="17"/>
      <c r="AE963" s="13"/>
      <c r="AF963" s="13"/>
      <c r="AG963" s="3"/>
      <c r="AH963" s="22"/>
      <c r="AI963" s="22"/>
      <c r="AJ963" s="22"/>
      <c r="AK963" s="4"/>
      <c r="AL963" s="36"/>
      <c r="AM963" s="36"/>
      <c r="AN963" s="22"/>
    </row>
    <row r="964" spans="4:40" s="12" customFormat="1" ht="39.75" customHeight="1">
      <c r="D964" s="35"/>
      <c r="E964" s="35"/>
      <c r="F964" s="4"/>
      <c r="H964" s="24"/>
      <c r="K964" s="5"/>
      <c r="L964" s="23"/>
      <c r="M964" s="23"/>
      <c r="N964" s="11"/>
      <c r="O964" s="18"/>
      <c r="P964" s="6"/>
      <c r="Q964" s="27"/>
      <c r="R964" s="13"/>
      <c r="V964" s="4"/>
      <c r="W964" s="33"/>
      <c r="X964" s="33"/>
      <c r="Y964" s="33"/>
      <c r="Z964" s="33"/>
      <c r="AA964" s="33"/>
      <c r="AB964" s="33"/>
      <c r="AC964" s="33"/>
      <c r="AD964" s="17"/>
      <c r="AE964" s="13"/>
      <c r="AF964" s="13"/>
      <c r="AG964" s="3"/>
      <c r="AH964" s="22"/>
      <c r="AI964" s="22"/>
      <c r="AJ964" s="22"/>
      <c r="AK964" s="4"/>
      <c r="AL964" s="36"/>
      <c r="AM964" s="36"/>
      <c r="AN964" s="22"/>
    </row>
    <row r="965" spans="4:40" s="12" customFormat="1" ht="39.75" customHeight="1">
      <c r="D965" s="35"/>
      <c r="E965" s="35"/>
      <c r="F965" s="4"/>
      <c r="H965" s="24"/>
      <c r="K965" s="5"/>
      <c r="L965" s="23"/>
      <c r="M965" s="23"/>
      <c r="N965" s="11"/>
      <c r="O965" s="18"/>
      <c r="P965" s="6"/>
      <c r="Q965" s="27"/>
      <c r="R965" s="13"/>
      <c r="V965" s="4"/>
      <c r="W965" s="33"/>
      <c r="X965" s="33"/>
      <c r="Y965" s="33"/>
      <c r="Z965" s="33"/>
      <c r="AA965" s="33"/>
      <c r="AB965" s="33"/>
      <c r="AC965" s="33"/>
      <c r="AD965" s="17"/>
      <c r="AE965" s="13"/>
      <c r="AF965" s="13"/>
      <c r="AG965" s="3"/>
      <c r="AH965" s="22"/>
      <c r="AI965" s="22"/>
      <c r="AJ965" s="22"/>
      <c r="AK965" s="4"/>
      <c r="AL965" s="36"/>
      <c r="AM965" s="36"/>
      <c r="AN965" s="22"/>
    </row>
    <row r="966" spans="4:40" s="12" customFormat="1" ht="39.75" customHeight="1">
      <c r="D966" s="35"/>
      <c r="E966" s="35"/>
      <c r="F966" s="4"/>
      <c r="H966" s="24"/>
      <c r="K966" s="5"/>
      <c r="L966" s="23"/>
      <c r="M966" s="23"/>
      <c r="N966" s="11"/>
      <c r="O966" s="18"/>
      <c r="P966" s="6"/>
      <c r="Q966" s="27"/>
      <c r="R966" s="13"/>
      <c r="V966" s="4"/>
      <c r="W966" s="33"/>
      <c r="X966" s="33"/>
      <c r="Y966" s="33"/>
      <c r="Z966" s="33"/>
      <c r="AA966" s="33"/>
      <c r="AB966" s="33"/>
      <c r="AC966" s="33"/>
      <c r="AD966" s="17"/>
      <c r="AE966" s="13"/>
      <c r="AF966" s="13"/>
      <c r="AG966" s="3"/>
      <c r="AH966" s="22"/>
      <c r="AI966" s="22"/>
      <c r="AJ966" s="22"/>
      <c r="AK966" s="4"/>
      <c r="AL966" s="36"/>
      <c r="AM966" s="36"/>
      <c r="AN966" s="22"/>
    </row>
    <row r="967" spans="4:40" s="12" customFormat="1" ht="39.75" customHeight="1">
      <c r="D967" s="35"/>
      <c r="E967" s="35"/>
      <c r="F967" s="4"/>
      <c r="H967" s="24"/>
      <c r="K967" s="5"/>
      <c r="L967" s="23"/>
      <c r="M967" s="23"/>
      <c r="N967" s="11"/>
      <c r="O967" s="18"/>
      <c r="P967" s="6"/>
      <c r="Q967" s="26"/>
      <c r="R967" s="13"/>
      <c r="V967" s="4"/>
      <c r="W967" s="33"/>
      <c r="X967" s="33"/>
      <c r="Y967" s="33"/>
      <c r="Z967" s="33"/>
      <c r="AA967" s="33"/>
      <c r="AB967" s="33"/>
      <c r="AC967" s="33"/>
      <c r="AD967" s="17"/>
      <c r="AE967" s="13"/>
      <c r="AF967" s="13"/>
      <c r="AG967" s="3"/>
      <c r="AH967" s="22"/>
      <c r="AI967" s="22"/>
      <c r="AJ967" s="22"/>
      <c r="AK967" s="4"/>
      <c r="AL967" s="36"/>
      <c r="AM967" s="36"/>
      <c r="AN967" s="22"/>
    </row>
    <row r="968" spans="4:40" s="12" customFormat="1" ht="39.75" customHeight="1">
      <c r="D968" s="35"/>
      <c r="E968" s="35"/>
      <c r="F968" s="4"/>
      <c r="H968" s="24"/>
      <c r="K968" s="5"/>
      <c r="L968" s="23"/>
      <c r="M968" s="23"/>
      <c r="N968" s="11"/>
      <c r="O968" s="18"/>
      <c r="P968" s="6"/>
      <c r="Q968" s="27"/>
      <c r="R968" s="13"/>
      <c r="V968" s="4"/>
      <c r="W968" s="33"/>
      <c r="X968" s="33"/>
      <c r="Y968" s="33"/>
      <c r="Z968" s="33"/>
      <c r="AA968" s="33"/>
      <c r="AB968" s="33"/>
      <c r="AC968" s="33"/>
      <c r="AD968" s="17"/>
      <c r="AE968" s="13"/>
      <c r="AF968" s="13"/>
      <c r="AG968" s="3"/>
      <c r="AH968" s="22"/>
      <c r="AI968" s="22"/>
      <c r="AJ968" s="22"/>
      <c r="AK968" s="4"/>
      <c r="AL968" s="36"/>
      <c r="AM968" s="36"/>
      <c r="AN968" s="22"/>
    </row>
    <row r="969" spans="4:40" s="12" customFormat="1" ht="39.75" customHeight="1">
      <c r="D969" s="35"/>
      <c r="E969" s="35"/>
      <c r="F969" s="4"/>
      <c r="H969" s="24"/>
      <c r="K969" s="5"/>
      <c r="L969" s="23"/>
      <c r="M969" s="23"/>
      <c r="N969" s="11"/>
      <c r="O969" s="18"/>
      <c r="P969" s="6"/>
      <c r="Q969" s="27"/>
      <c r="R969" s="13"/>
      <c r="V969" s="4"/>
      <c r="W969" s="33"/>
      <c r="X969" s="33"/>
      <c r="Y969" s="33"/>
      <c r="Z969" s="33"/>
      <c r="AA969" s="33"/>
      <c r="AB969" s="33"/>
      <c r="AC969" s="33"/>
      <c r="AD969" s="17"/>
      <c r="AE969" s="13"/>
      <c r="AF969" s="13"/>
      <c r="AG969" s="3"/>
      <c r="AH969" s="22"/>
      <c r="AI969" s="22"/>
      <c r="AJ969" s="22"/>
      <c r="AK969" s="4"/>
      <c r="AL969" s="36"/>
      <c r="AM969" s="36"/>
      <c r="AN969" s="22"/>
    </row>
    <row r="970" spans="4:40" s="12" customFormat="1" ht="39.75" customHeight="1">
      <c r="D970" s="35"/>
      <c r="E970" s="35"/>
      <c r="F970" s="4"/>
      <c r="H970" s="24"/>
      <c r="K970" s="5"/>
      <c r="L970" s="23"/>
      <c r="M970" s="23"/>
      <c r="N970" s="11"/>
      <c r="O970" s="18"/>
      <c r="P970" s="6"/>
      <c r="Q970" s="26"/>
      <c r="R970" s="13"/>
      <c r="V970" s="4"/>
      <c r="W970" s="33"/>
      <c r="X970" s="33"/>
      <c r="Y970" s="33"/>
      <c r="Z970" s="33"/>
      <c r="AA970" s="33"/>
      <c r="AB970" s="33"/>
      <c r="AC970" s="33"/>
      <c r="AD970" s="17"/>
      <c r="AE970" s="13"/>
      <c r="AF970" s="13"/>
      <c r="AG970" s="3"/>
      <c r="AH970" s="22"/>
      <c r="AI970" s="22"/>
      <c r="AJ970" s="22"/>
      <c r="AK970" s="4"/>
      <c r="AL970" s="36"/>
      <c r="AM970" s="36"/>
      <c r="AN970" s="22"/>
    </row>
    <row r="971" spans="4:40" s="12" customFormat="1" ht="39.75" customHeight="1">
      <c r="D971" s="35"/>
      <c r="E971" s="35"/>
      <c r="F971" s="4"/>
      <c r="H971" s="24"/>
      <c r="K971" s="5"/>
      <c r="L971" s="23"/>
      <c r="M971" s="23"/>
      <c r="N971" s="11"/>
      <c r="O971" s="18"/>
      <c r="P971" s="6"/>
      <c r="Q971" s="27"/>
      <c r="R971" s="13"/>
      <c r="V971" s="4"/>
      <c r="W971" s="33"/>
      <c r="X971" s="33"/>
      <c r="Y971" s="33"/>
      <c r="Z971" s="33"/>
      <c r="AA971" s="33"/>
      <c r="AB971" s="33"/>
      <c r="AC971" s="33"/>
      <c r="AD971" s="17"/>
      <c r="AE971" s="13"/>
      <c r="AF971" s="13"/>
      <c r="AG971" s="3"/>
      <c r="AH971" s="22"/>
      <c r="AI971" s="22"/>
      <c r="AJ971" s="22"/>
      <c r="AK971" s="4"/>
      <c r="AL971" s="36"/>
      <c r="AM971" s="36"/>
      <c r="AN971" s="22"/>
    </row>
    <row r="972" spans="4:40" s="12" customFormat="1" ht="39.75" customHeight="1">
      <c r="D972" s="35"/>
      <c r="E972" s="35"/>
      <c r="F972" s="4"/>
      <c r="H972" s="24"/>
      <c r="K972" s="5"/>
      <c r="L972" s="23"/>
      <c r="M972" s="23"/>
      <c r="N972" s="11"/>
      <c r="O972" s="18"/>
      <c r="P972" s="6"/>
      <c r="Q972" s="27"/>
      <c r="R972" s="13"/>
      <c r="V972" s="4"/>
      <c r="W972" s="33"/>
      <c r="X972" s="33"/>
      <c r="Y972" s="33"/>
      <c r="Z972" s="33"/>
      <c r="AA972" s="33"/>
      <c r="AB972" s="33"/>
      <c r="AC972" s="33"/>
      <c r="AD972" s="17"/>
      <c r="AE972" s="13"/>
      <c r="AF972" s="13"/>
      <c r="AG972" s="3"/>
      <c r="AH972" s="22"/>
      <c r="AI972" s="22"/>
      <c r="AJ972" s="22"/>
      <c r="AK972" s="4"/>
      <c r="AL972" s="36"/>
      <c r="AM972" s="36"/>
      <c r="AN972" s="22"/>
    </row>
    <row r="973" spans="4:40" s="12" customFormat="1" ht="39.75" customHeight="1">
      <c r="D973" s="35"/>
      <c r="E973" s="35"/>
      <c r="F973" s="4"/>
      <c r="H973" s="24"/>
      <c r="K973" s="5"/>
      <c r="L973" s="23"/>
      <c r="M973" s="23"/>
      <c r="N973" s="11"/>
      <c r="O973" s="18"/>
      <c r="P973" s="6"/>
      <c r="Q973" s="27"/>
      <c r="R973" s="13"/>
      <c r="V973" s="4"/>
      <c r="W973" s="33"/>
      <c r="X973" s="33"/>
      <c r="Y973" s="33"/>
      <c r="Z973" s="33"/>
      <c r="AA973" s="33"/>
      <c r="AB973" s="33"/>
      <c r="AC973" s="33"/>
      <c r="AD973" s="17"/>
      <c r="AE973" s="13"/>
      <c r="AF973" s="13"/>
      <c r="AG973" s="3"/>
      <c r="AH973" s="22"/>
      <c r="AI973" s="22"/>
      <c r="AJ973" s="22"/>
      <c r="AK973" s="4"/>
      <c r="AL973" s="36"/>
      <c r="AM973" s="36"/>
      <c r="AN973" s="22"/>
    </row>
    <row r="974" spans="4:40" s="12" customFormat="1" ht="39.75" customHeight="1">
      <c r="D974" s="35"/>
      <c r="E974" s="35"/>
      <c r="F974" s="4"/>
      <c r="H974" s="24"/>
      <c r="K974" s="5"/>
      <c r="L974" s="23"/>
      <c r="M974" s="23"/>
      <c r="N974" s="11"/>
      <c r="O974" s="18"/>
      <c r="P974" s="6"/>
      <c r="Q974" s="27"/>
      <c r="R974" s="13"/>
      <c r="V974" s="4"/>
      <c r="W974" s="33"/>
      <c r="X974" s="33"/>
      <c r="Y974" s="33"/>
      <c r="Z974" s="33"/>
      <c r="AA974" s="33"/>
      <c r="AB974" s="33"/>
      <c r="AC974" s="33"/>
      <c r="AD974" s="17"/>
      <c r="AE974" s="13"/>
      <c r="AF974" s="13"/>
      <c r="AG974" s="3"/>
      <c r="AH974" s="22"/>
      <c r="AI974" s="22"/>
      <c r="AJ974" s="22"/>
      <c r="AK974" s="4"/>
      <c r="AL974" s="36"/>
      <c r="AM974" s="36"/>
      <c r="AN974" s="22"/>
    </row>
    <row r="975" spans="4:40" s="12" customFormat="1" ht="39.75" customHeight="1">
      <c r="D975" s="35"/>
      <c r="E975" s="35"/>
      <c r="F975" s="4"/>
      <c r="H975" s="24"/>
      <c r="K975" s="5"/>
      <c r="L975" s="23"/>
      <c r="M975" s="23"/>
      <c r="N975" s="11"/>
      <c r="O975" s="18"/>
      <c r="P975" s="6"/>
      <c r="Q975" s="27"/>
      <c r="R975" s="13"/>
      <c r="V975" s="4"/>
      <c r="W975" s="33"/>
      <c r="X975" s="33"/>
      <c r="Y975" s="33"/>
      <c r="Z975" s="33"/>
      <c r="AA975" s="33"/>
      <c r="AB975" s="33"/>
      <c r="AC975" s="33"/>
      <c r="AD975" s="17"/>
      <c r="AE975" s="13"/>
      <c r="AF975" s="13"/>
      <c r="AG975" s="3"/>
      <c r="AH975" s="22"/>
      <c r="AI975" s="22"/>
      <c r="AJ975" s="22"/>
      <c r="AK975" s="4"/>
      <c r="AL975" s="36"/>
      <c r="AM975" s="36"/>
      <c r="AN975" s="22"/>
    </row>
    <row r="976" spans="4:40" s="12" customFormat="1" ht="39.75" customHeight="1">
      <c r="D976" s="35"/>
      <c r="E976" s="35"/>
      <c r="F976" s="4"/>
      <c r="H976" s="24"/>
      <c r="K976" s="5"/>
      <c r="L976" s="23"/>
      <c r="M976" s="23"/>
      <c r="N976" s="11"/>
      <c r="O976" s="18"/>
      <c r="P976" s="6"/>
      <c r="Q976" s="27"/>
      <c r="R976" s="13"/>
      <c r="V976" s="4"/>
      <c r="W976" s="33"/>
      <c r="X976" s="33"/>
      <c r="Y976" s="33"/>
      <c r="Z976" s="33"/>
      <c r="AA976" s="33"/>
      <c r="AB976" s="33"/>
      <c r="AC976" s="33"/>
      <c r="AD976" s="17"/>
      <c r="AE976" s="13"/>
      <c r="AF976" s="13"/>
      <c r="AG976" s="3"/>
      <c r="AH976" s="22"/>
      <c r="AI976" s="22"/>
      <c r="AJ976" s="22"/>
      <c r="AK976" s="4"/>
      <c r="AL976" s="36"/>
      <c r="AM976" s="36"/>
      <c r="AN976" s="22"/>
    </row>
    <row r="977" spans="4:40" s="12" customFormat="1" ht="39.75" customHeight="1">
      <c r="D977" s="35"/>
      <c r="E977" s="35"/>
      <c r="F977" s="4"/>
      <c r="H977" s="24"/>
      <c r="K977" s="5"/>
      <c r="L977" s="23"/>
      <c r="M977" s="23"/>
      <c r="N977" s="11"/>
      <c r="O977" s="18"/>
      <c r="P977" s="6"/>
      <c r="Q977" s="27"/>
      <c r="R977" s="13"/>
      <c r="V977" s="4"/>
      <c r="W977" s="33"/>
      <c r="X977" s="33"/>
      <c r="Y977" s="33"/>
      <c r="Z977" s="33"/>
      <c r="AA977" s="33"/>
      <c r="AB977" s="33"/>
      <c r="AC977" s="33"/>
      <c r="AD977" s="17"/>
      <c r="AE977" s="13"/>
      <c r="AF977" s="13"/>
      <c r="AG977" s="3"/>
      <c r="AH977" s="22"/>
      <c r="AI977" s="22"/>
      <c r="AJ977" s="22"/>
      <c r="AK977" s="4"/>
      <c r="AL977" s="36"/>
      <c r="AM977" s="36"/>
      <c r="AN977" s="22"/>
    </row>
    <row r="978" spans="4:40" s="12" customFormat="1" ht="39.75" customHeight="1">
      <c r="D978" s="35"/>
      <c r="E978" s="35"/>
      <c r="F978" s="4"/>
      <c r="H978" s="24"/>
      <c r="K978" s="5"/>
      <c r="L978" s="23"/>
      <c r="M978" s="23"/>
      <c r="N978" s="11"/>
      <c r="O978" s="18"/>
      <c r="P978" s="6"/>
      <c r="Q978" s="27"/>
      <c r="R978" s="13"/>
      <c r="V978" s="4"/>
      <c r="W978" s="33"/>
      <c r="X978" s="33"/>
      <c r="Y978" s="33"/>
      <c r="Z978" s="33"/>
      <c r="AA978" s="33"/>
      <c r="AB978" s="33"/>
      <c r="AC978" s="33"/>
      <c r="AD978" s="17"/>
      <c r="AE978" s="13"/>
      <c r="AF978" s="13"/>
      <c r="AG978" s="3"/>
      <c r="AH978" s="22"/>
      <c r="AI978" s="22"/>
      <c r="AJ978" s="22"/>
      <c r="AK978" s="4"/>
      <c r="AL978" s="36"/>
      <c r="AM978" s="36"/>
      <c r="AN978" s="22"/>
    </row>
    <row r="979" spans="4:40" s="12" customFormat="1" ht="39.75" customHeight="1">
      <c r="D979" s="35"/>
      <c r="E979" s="35"/>
      <c r="F979" s="4"/>
      <c r="H979" s="24"/>
      <c r="K979" s="5"/>
      <c r="L979" s="23"/>
      <c r="M979" s="23"/>
      <c r="N979" s="11"/>
      <c r="O979" s="18"/>
      <c r="P979" s="6"/>
      <c r="Q979" s="27"/>
      <c r="R979" s="13"/>
      <c r="V979" s="4"/>
      <c r="W979" s="33"/>
      <c r="X979" s="33"/>
      <c r="Y979" s="33"/>
      <c r="Z979" s="33"/>
      <c r="AA979" s="33"/>
      <c r="AB979" s="33"/>
      <c r="AC979" s="33"/>
      <c r="AD979" s="17"/>
      <c r="AE979" s="13"/>
      <c r="AF979" s="13"/>
      <c r="AG979" s="3"/>
      <c r="AH979" s="22"/>
      <c r="AI979" s="22"/>
      <c r="AJ979" s="22"/>
      <c r="AK979" s="4"/>
      <c r="AL979" s="36"/>
      <c r="AM979" s="36"/>
      <c r="AN979" s="22"/>
    </row>
    <row r="980" spans="4:40" s="12" customFormat="1" ht="39.75" customHeight="1">
      <c r="D980" s="35"/>
      <c r="E980" s="35"/>
      <c r="F980" s="4"/>
      <c r="H980" s="24"/>
      <c r="K980" s="5"/>
      <c r="L980" s="23"/>
      <c r="M980" s="23"/>
      <c r="N980" s="11"/>
      <c r="O980" s="18"/>
      <c r="P980" s="6"/>
      <c r="Q980" s="27"/>
      <c r="R980" s="13"/>
      <c r="V980" s="4"/>
      <c r="W980" s="33"/>
      <c r="X980" s="33"/>
      <c r="Y980" s="33"/>
      <c r="Z980" s="33"/>
      <c r="AA980" s="33"/>
      <c r="AB980" s="33"/>
      <c r="AC980" s="33"/>
      <c r="AD980" s="17"/>
      <c r="AE980" s="13"/>
      <c r="AF980" s="13"/>
      <c r="AG980" s="3"/>
      <c r="AH980" s="22"/>
      <c r="AI980" s="22"/>
      <c r="AJ980" s="22"/>
      <c r="AK980" s="4"/>
      <c r="AL980" s="36"/>
      <c r="AM980" s="36"/>
      <c r="AN980" s="22"/>
    </row>
    <row r="981" spans="4:40" s="12" customFormat="1" ht="39.75" customHeight="1">
      <c r="D981" s="35"/>
      <c r="E981" s="35"/>
      <c r="F981" s="4"/>
      <c r="H981" s="24"/>
      <c r="K981" s="5"/>
      <c r="L981" s="23"/>
      <c r="M981" s="23"/>
      <c r="N981" s="11"/>
      <c r="O981" s="18"/>
      <c r="P981" s="6"/>
      <c r="Q981" s="27"/>
      <c r="R981" s="13"/>
      <c r="V981" s="4"/>
      <c r="W981" s="33"/>
      <c r="X981" s="33"/>
      <c r="Y981" s="33"/>
      <c r="Z981" s="33"/>
      <c r="AA981" s="33"/>
      <c r="AB981" s="33"/>
      <c r="AC981" s="33"/>
      <c r="AD981" s="17"/>
      <c r="AE981" s="13"/>
      <c r="AF981" s="13"/>
      <c r="AG981" s="3"/>
      <c r="AH981" s="22"/>
      <c r="AI981" s="22"/>
      <c r="AJ981" s="22"/>
      <c r="AK981" s="4"/>
      <c r="AL981" s="36"/>
      <c r="AM981" s="36"/>
      <c r="AN981" s="22"/>
    </row>
    <row r="982" spans="4:40" s="12" customFormat="1" ht="39.75" customHeight="1">
      <c r="D982" s="35"/>
      <c r="E982" s="35"/>
      <c r="F982" s="4"/>
      <c r="H982" s="24"/>
      <c r="K982" s="5"/>
      <c r="L982" s="23"/>
      <c r="M982" s="23"/>
      <c r="N982" s="11"/>
      <c r="O982" s="18"/>
      <c r="P982" s="6"/>
      <c r="Q982" s="27"/>
      <c r="R982" s="13"/>
      <c r="V982" s="4"/>
      <c r="W982" s="33"/>
      <c r="X982" s="33"/>
      <c r="Y982" s="33"/>
      <c r="Z982" s="33"/>
      <c r="AA982" s="33"/>
      <c r="AB982" s="33"/>
      <c r="AC982" s="33"/>
      <c r="AD982" s="17"/>
      <c r="AE982" s="13"/>
      <c r="AF982" s="13"/>
      <c r="AG982" s="3"/>
      <c r="AH982" s="22"/>
      <c r="AI982" s="22"/>
      <c r="AJ982" s="22"/>
      <c r="AK982" s="4"/>
      <c r="AL982" s="36"/>
      <c r="AM982" s="36"/>
      <c r="AN982" s="22"/>
    </row>
    <row r="983" spans="4:40" s="12" customFormat="1" ht="39.75" customHeight="1">
      <c r="D983" s="35"/>
      <c r="E983" s="35"/>
      <c r="F983" s="4"/>
      <c r="H983" s="24"/>
      <c r="K983" s="5"/>
      <c r="L983" s="23"/>
      <c r="M983" s="23"/>
      <c r="N983" s="11"/>
      <c r="O983" s="18"/>
      <c r="P983" s="6"/>
      <c r="Q983" s="27"/>
      <c r="R983" s="13"/>
      <c r="V983" s="4"/>
      <c r="W983" s="33"/>
      <c r="X983" s="33"/>
      <c r="Y983" s="33"/>
      <c r="Z983" s="33"/>
      <c r="AA983" s="33"/>
      <c r="AB983" s="33"/>
      <c r="AC983" s="33"/>
      <c r="AD983" s="17"/>
      <c r="AE983" s="13"/>
      <c r="AF983" s="13"/>
      <c r="AG983" s="3"/>
      <c r="AH983" s="22"/>
      <c r="AI983" s="22"/>
      <c r="AJ983" s="22"/>
      <c r="AK983" s="4"/>
      <c r="AL983" s="36"/>
      <c r="AM983" s="36"/>
      <c r="AN983" s="22"/>
    </row>
    <row r="984" spans="4:40" s="12" customFormat="1" ht="39.75" customHeight="1">
      <c r="D984" s="35"/>
      <c r="E984" s="35"/>
      <c r="F984" s="4"/>
      <c r="H984" s="24"/>
      <c r="K984" s="5"/>
      <c r="L984" s="23"/>
      <c r="M984" s="23"/>
      <c r="N984" s="11"/>
      <c r="O984" s="18"/>
      <c r="P984" s="6"/>
      <c r="Q984" s="27"/>
      <c r="R984" s="13"/>
      <c r="V984" s="4"/>
      <c r="W984" s="33"/>
      <c r="X984" s="33"/>
      <c r="Y984" s="33"/>
      <c r="Z984" s="33"/>
      <c r="AA984" s="33"/>
      <c r="AB984" s="33"/>
      <c r="AC984" s="33"/>
      <c r="AD984" s="17"/>
      <c r="AE984" s="13"/>
      <c r="AF984" s="13"/>
      <c r="AG984" s="3"/>
      <c r="AH984" s="22"/>
      <c r="AI984" s="22"/>
      <c r="AJ984" s="22"/>
      <c r="AK984" s="4"/>
      <c r="AL984" s="36"/>
      <c r="AM984" s="36"/>
      <c r="AN984" s="22"/>
    </row>
    <row r="985" spans="4:40" s="12" customFormat="1" ht="39.75" customHeight="1">
      <c r="D985" s="35"/>
      <c r="E985" s="35"/>
      <c r="F985" s="4"/>
      <c r="H985" s="24"/>
      <c r="K985" s="5"/>
      <c r="L985" s="23"/>
      <c r="M985" s="23"/>
      <c r="N985" s="11"/>
      <c r="O985" s="18"/>
      <c r="P985" s="6"/>
      <c r="Q985" s="27"/>
      <c r="R985" s="13"/>
      <c r="V985" s="4"/>
      <c r="W985" s="33"/>
      <c r="X985" s="33"/>
      <c r="Y985" s="33"/>
      <c r="Z985" s="33"/>
      <c r="AA985" s="33"/>
      <c r="AB985" s="33"/>
      <c r="AC985" s="33"/>
      <c r="AD985" s="17"/>
      <c r="AE985" s="13"/>
      <c r="AF985" s="13"/>
      <c r="AG985" s="3"/>
      <c r="AH985" s="22"/>
      <c r="AI985" s="22"/>
      <c r="AJ985" s="22"/>
      <c r="AK985" s="4"/>
      <c r="AL985" s="36"/>
      <c r="AM985" s="36"/>
      <c r="AN985" s="22"/>
    </row>
    <row r="986" spans="4:40" s="12" customFormat="1" ht="39.75" customHeight="1">
      <c r="D986" s="35"/>
      <c r="E986" s="35"/>
      <c r="F986" s="4"/>
      <c r="H986" s="24"/>
      <c r="K986" s="5"/>
      <c r="L986" s="23"/>
      <c r="M986" s="23"/>
      <c r="N986" s="11"/>
      <c r="O986" s="18"/>
      <c r="P986" s="6"/>
      <c r="Q986" s="27"/>
      <c r="R986" s="13"/>
      <c r="V986" s="4"/>
      <c r="W986" s="33"/>
      <c r="X986" s="33"/>
      <c r="Y986" s="33"/>
      <c r="Z986" s="33"/>
      <c r="AA986" s="33"/>
      <c r="AB986" s="33"/>
      <c r="AC986" s="33"/>
      <c r="AD986" s="17"/>
      <c r="AE986" s="13"/>
      <c r="AF986" s="13"/>
      <c r="AG986" s="3"/>
      <c r="AH986" s="22"/>
      <c r="AI986" s="22"/>
      <c r="AJ986" s="22"/>
      <c r="AK986" s="4"/>
      <c r="AL986" s="36"/>
      <c r="AM986" s="36"/>
      <c r="AN986" s="22"/>
    </row>
    <row r="987" spans="4:40" s="12" customFormat="1" ht="39.75" customHeight="1">
      <c r="D987" s="35"/>
      <c r="E987" s="35"/>
      <c r="F987" s="4"/>
      <c r="H987" s="24"/>
      <c r="K987" s="5"/>
      <c r="L987" s="23"/>
      <c r="M987" s="23"/>
      <c r="N987" s="11"/>
      <c r="O987" s="18"/>
      <c r="P987" s="6"/>
      <c r="Q987" s="27"/>
      <c r="R987" s="13"/>
      <c r="V987" s="4"/>
      <c r="W987" s="33"/>
      <c r="X987" s="33"/>
      <c r="Y987" s="33"/>
      <c r="Z987" s="33"/>
      <c r="AA987" s="33"/>
      <c r="AB987" s="33"/>
      <c r="AC987" s="33"/>
      <c r="AD987" s="17"/>
      <c r="AE987" s="13"/>
      <c r="AF987" s="13"/>
      <c r="AG987" s="3"/>
      <c r="AH987" s="22"/>
      <c r="AI987" s="22"/>
      <c r="AJ987" s="22"/>
      <c r="AK987" s="4"/>
      <c r="AL987" s="36"/>
      <c r="AM987" s="36"/>
      <c r="AN987" s="22"/>
    </row>
    <row r="988" spans="4:40" s="12" customFormat="1" ht="39.75" customHeight="1">
      <c r="D988" s="35"/>
      <c r="E988" s="35"/>
      <c r="F988" s="4"/>
      <c r="H988" s="24"/>
      <c r="K988" s="5"/>
      <c r="L988" s="23"/>
      <c r="M988" s="23"/>
      <c r="N988" s="11"/>
      <c r="O988" s="18"/>
      <c r="P988" s="6"/>
      <c r="Q988" s="27"/>
      <c r="R988" s="13"/>
      <c r="V988" s="4"/>
      <c r="W988" s="33"/>
      <c r="X988" s="33"/>
      <c r="Y988" s="33"/>
      <c r="Z988" s="33"/>
      <c r="AA988" s="33"/>
      <c r="AB988" s="33"/>
      <c r="AC988" s="33"/>
      <c r="AD988" s="17"/>
      <c r="AE988" s="13"/>
      <c r="AF988" s="13"/>
      <c r="AG988" s="3"/>
      <c r="AH988" s="22"/>
      <c r="AI988" s="22"/>
      <c r="AJ988" s="22"/>
      <c r="AK988" s="4"/>
      <c r="AL988" s="36"/>
      <c r="AM988" s="36"/>
      <c r="AN988" s="22"/>
    </row>
    <row r="989" spans="4:40" s="12" customFormat="1" ht="39.75" customHeight="1">
      <c r="D989" s="35"/>
      <c r="E989" s="35"/>
      <c r="F989" s="4"/>
      <c r="H989" s="24"/>
      <c r="K989" s="5"/>
      <c r="L989" s="23"/>
      <c r="M989" s="23"/>
      <c r="N989" s="11"/>
      <c r="O989" s="18"/>
      <c r="P989" s="6"/>
      <c r="Q989" s="27"/>
      <c r="R989" s="13"/>
      <c r="V989" s="4"/>
      <c r="W989" s="33"/>
      <c r="X989" s="33"/>
      <c r="Y989" s="33"/>
      <c r="Z989" s="33"/>
      <c r="AA989" s="33"/>
      <c r="AB989" s="33"/>
      <c r="AC989" s="33"/>
      <c r="AD989" s="17"/>
      <c r="AE989" s="13"/>
      <c r="AF989" s="13"/>
      <c r="AG989" s="3"/>
      <c r="AH989" s="22"/>
      <c r="AI989" s="22"/>
      <c r="AJ989" s="22"/>
      <c r="AK989" s="4"/>
      <c r="AL989" s="36"/>
      <c r="AM989" s="36"/>
      <c r="AN989" s="22"/>
    </row>
    <row r="990" spans="4:40" s="12" customFormat="1" ht="39.75" customHeight="1">
      <c r="D990" s="35"/>
      <c r="E990" s="35"/>
      <c r="F990" s="4"/>
      <c r="H990" s="24"/>
      <c r="K990" s="5"/>
      <c r="L990" s="23"/>
      <c r="M990" s="23"/>
      <c r="N990" s="11"/>
      <c r="O990" s="18"/>
      <c r="P990" s="6"/>
      <c r="Q990" s="27"/>
      <c r="R990" s="13"/>
      <c r="V990" s="4"/>
      <c r="W990" s="33"/>
      <c r="X990" s="33"/>
      <c r="Y990" s="33"/>
      <c r="Z990" s="33"/>
      <c r="AA990" s="33"/>
      <c r="AB990" s="33"/>
      <c r="AC990" s="33"/>
      <c r="AD990" s="17"/>
      <c r="AE990" s="13"/>
      <c r="AF990" s="13"/>
      <c r="AG990" s="3"/>
      <c r="AH990" s="22"/>
      <c r="AI990" s="22"/>
      <c r="AJ990" s="22"/>
      <c r="AK990" s="4"/>
      <c r="AL990" s="36"/>
      <c r="AM990" s="36"/>
      <c r="AN990" s="22"/>
    </row>
    <row r="991" spans="4:40" s="12" customFormat="1" ht="39.75" customHeight="1">
      <c r="D991" s="35"/>
      <c r="E991" s="35"/>
      <c r="F991" s="4"/>
      <c r="H991" s="24"/>
      <c r="K991" s="5"/>
      <c r="L991" s="23"/>
      <c r="M991" s="23"/>
      <c r="N991" s="11"/>
      <c r="O991" s="18"/>
      <c r="P991" s="6"/>
      <c r="Q991" s="27"/>
      <c r="R991" s="13"/>
      <c r="V991" s="4"/>
      <c r="W991" s="33"/>
      <c r="X991" s="33"/>
      <c r="Y991" s="33"/>
      <c r="Z991" s="33"/>
      <c r="AA991" s="33"/>
      <c r="AB991" s="33"/>
      <c r="AC991" s="33"/>
      <c r="AD991" s="17"/>
      <c r="AE991" s="13"/>
      <c r="AF991" s="13"/>
      <c r="AG991" s="3"/>
      <c r="AH991" s="22"/>
      <c r="AI991" s="22"/>
      <c r="AJ991" s="22"/>
      <c r="AK991" s="4"/>
      <c r="AL991" s="36"/>
      <c r="AM991" s="36"/>
      <c r="AN991" s="22"/>
    </row>
    <row r="992" spans="4:40" s="12" customFormat="1" ht="39.75" customHeight="1">
      <c r="D992" s="35"/>
      <c r="E992" s="35"/>
      <c r="F992" s="4"/>
      <c r="H992" s="24"/>
      <c r="K992" s="5"/>
      <c r="L992" s="23"/>
      <c r="M992" s="23"/>
      <c r="N992" s="11"/>
      <c r="O992" s="18"/>
      <c r="P992" s="6"/>
      <c r="Q992" s="27"/>
      <c r="R992" s="13"/>
      <c r="V992" s="4"/>
      <c r="W992" s="33"/>
      <c r="X992" s="33"/>
      <c r="Y992" s="33"/>
      <c r="Z992" s="33"/>
      <c r="AA992" s="33"/>
      <c r="AB992" s="33"/>
      <c r="AC992" s="33"/>
      <c r="AD992" s="17"/>
      <c r="AE992" s="13"/>
      <c r="AF992" s="13"/>
      <c r="AG992" s="3"/>
      <c r="AH992" s="22"/>
      <c r="AI992" s="22"/>
      <c r="AJ992" s="22"/>
      <c r="AK992" s="4"/>
      <c r="AL992" s="36"/>
      <c r="AM992" s="36"/>
      <c r="AN992" s="22"/>
    </row>
    <row r="993" spans="4:40" s="12" customFormat="1" ht="39.75" customHeight="1">
      <c r="D993" s="35"/>
      <c r="E993" s="35"/>
      <c r="F993" s="4"/>
      <c r="H993" s="24"/>
      <c r="K993" s="5"/>
      <c r="L993" s="23"/>
      <c r="M993" s="23"/>
      <c r="N993" s="11"/>
      <c r="O993" s="18"/>
      <c r="P993" s="6"/>
      <c r="Q993" s="27"/>
      <c r="R993" s="13"/>
      <c r="V993" s="4"/>
      <c r="W993" s="33"/>
      <c r="X993" s="33"/>
      <c r="Y993" s="33"/>
      <c r="Z993" s="33"/>
      <c r="AA993" s="33"/>
      <c r="AB993" s="33"/>
      <c r="AC993" s="33"/>
      <c r="AD993" s="17"/>
      <c r="AE993" s="13"/>
      <c r="AF993" s="13"/>
      <c r="AG993" s="3"/>
      <c r="AH993" s="22"/>
      <c r="AI993" s="22"/>
      <c r="AJ993" s="22"/>
      <c r="AK993" s="4"/>
      <c r="AL993" s="36"/>
      <c r="AM993" s="36"/>
      <c r="AN993" s="22"/>
    </row>
    <row r="994" spans="4:40" s="12" customFormat="1" ht="39.75" customHeight="1">
      <c r="D994" s="35"/>
      <c r="E994" s="35"/>
      <c r="F994" s="4"/>
      <c r="H994" s="24"/>
      <c r="K994" s="5"/>
      <c r="L994" s="23"/>
      <c r="M994" s="23"/>
      <c r="N994" s="11"/>
      <c r="O994" s="18"/>
      <c r="P994" s="6"/>
      <c r="Q994" s="27"/>
      <c r="R994" s="13"/>
      <c r="V994" s="4"/>
      <c r="W994" s="33"/>
      <c r="X994" s="33"/>
      <c r="Y994" s="33"/>
      <c r="Z994" s="33"/>
      <c r="AA994" s="33"/>
      <c r="AB994" s="33"/>
      <c r="AC994" s="33"/>
      <c r="AD994" s="17"/>
      <c r="AE994" s="13"/>
      <c r="AF994" s="13"/>
      <c r="AG994" s="3"/>
      <c r="AH994" s="22"/>
      <c r="AI994" s="22"/>
      <c r="AJ994" s="22"/>
      <c r="AK994" s="4"/>
      <c r="AL994" s="36"/>
      <c r="AM994" s="36"/>
      <c r="AN994" s="22"/>
    </row>
    <row r="995" spans="4:40" s="12" customFormat="1" ht="39.75" customHeight="1">
      <c r="D995" s="35"/>
      <c r="E995" s="35"/>
      <c r="F995" s="4"/>
      <c r="H995" s="24"/>
      <c r="K995" s="5"/>
      <c r="L995" s="23"/>
      <c r="M995" s="23"/>
      <c r="N995" s="11"/>
      <c r="O995" s="18"/>
      <c r="P995" s="6"/>
      <c r="Q995" s="27"/>
      <c r="R995" s="13"/>
      <c r="V995" s="4"/>
      <c r="W995" s="33"/>
      <c r="X995" s="33"/>
      <c r="Y995" s="33"/>
      <c r="Z995" s="33"/>
      <c r="AA995" s="33"/>
      <c r="AB995" s="33"/>
      <c r="AC995" s="33"/>
      <c r="AD995" s="17"/>
      <c r="AE995" s="13"/>
      <c r="AF995" s="13"/>
      <c r="AG995" s="3"/>
      <c r="AH995" s="22"/>
      <c r="AI995" s="22"/>
      <c r="AJ995" s="22"/>
      <c r="AK995" s="4"/>
      <c r="AL995" s="36"/>
      <c r="AM995" s="36"/>
      <c r="AN995" s="22"/>
    </row>
    <row r="996" spans="4:40" s="12" customFormat="1" ht="39.75" customHeight="1">
      <c r="D996" s="35"/>
      <c r="E996" s="35"/>
      <c r="F996" s="4"/>
      <c r="H996" s="24"/>
      <c r="K996" s="5"/>
      <c r="L996" s="23"/>
      <c r="M996" s="23"/>
      <c r="N996" s="11"/>
      <c r="O996" s="18"/>
      <c r="P996" s="6"/>
      <c r="Q996" s="27"/>
      <c r="R996" s="13"/>
      <c r="V996" s="4"/>
      <c r="W996" s="33"/>
      <c r="X996" s="33"/>
      <c r="Y996" s="33"/>
      <c r="Z996" s="33"/>
      <c r="AA996" s="33"/>
      <c r="AB996" s="33"/>
      <c r="AC996" s="33"/>
      <c r="AD996" s="17"/>
      <c r="AE996" s="13"/>
      <c r="AF996" s="13"/>
      <c r="AG996" s="3"/>
      <c r="AH996" s="22"/>
      <c r="AI996" s="22"/>
      <c r="AJ996" s="22"/>
      <c r="AK996" s="4"/>
      <c r="AL996" s="36"/>
      <c r="AM996" s="36"/>
      <c r="AN996" s="22"/>
    </row>
    <row r="997" spans="4:40" s="12" customFormat="1" ht="39.75" customHeight="1">
      <c r="D997" s="35"/>
      <c r="E997" s="35"/>
      <c r="F997" s="4"/>
      <c r="H997" s="24"/>
      <c r="K997" s="5"/>
      <c r="L997" s="23"/>
      <c r="M997" s="23"/>
      <c r="N997" s="11"/>
      <c r="O997" s="18"/>
      <c r="P997" s="6"/>
      <c r="Q997" s="27"/>
      <c r="R997" s="13"/>
      <c r="V997" s="4"/>
      <c r="W997" s="33"/>
      <c r="X997" s="33"/>
      <c r="Y997" s="33"/>
      <c r="Z997" s="33"/>
      <c r="AA997" s="33"/>
      <c r="AB997" s="33"/>
      <c r="AC997" s="33"/>
      <c r="AD997" s="17"/>
      <c r="AE997" s="13"/>
      <c r="AF997" s="13"/>
      <c r="AG997" s="3"/>
      <c r="AH997" s="22"/>
      <c r="AI997" s="22"/>
      <c r="AJ997" s="22"/>
      <c r="AK997" s="4"/>
      <c r="AL997" s="36"/>
      <c r="AM997" s="36"/>
      <c r="AN997" s="22"/>
    </row>
    <row r="998" spans="4:40" s="12" customFormat="1" ht="39.75" customHeight="1">
      <c r="D998" s="35"/>
      <c r="E998" s="35"/>
      <c r="F998" s="4"/>
      <c r="H998" s="24"/>
      <c r="K998" s="5"/>
      <c r="L998" s="23"/>
      <c r="M998" s="23"/>
      <c r="N998" s="11"/>
      <c r="O998" s="18"/>
      <c r="P998" s="6"/>
      <c r="Q998" s="27"/>
      <c r="R998" s="13"/>
      <c r="V998" s="4"/>
      <c r="W998" s="33"/>
      <c r="X998" s="33"/>
      <c r="Y998" s="33"/>
      <c r="Z998" s="33"/>
      <c r="AA998" s="33"/>
      <c r="AB998" s="33"/>
      <c r="AC998" s="33"/>
      <c r="AD998" s="17"/>
      <c r="AE998" s="13"/>
      <c r="AF998" s="13"/>
      <c r="AG998" s="3"/>
      <c r="AH998" s="22"/>
      <c r="AI998" s="22"/>
      <c r="AJ998" s="22"/>
      <c r="AK998" s="4"/>
      <c r="AL998" s="36"/>
      <c r="AM998" s="36"/>
      <c r="AN998" s="22"/>
    </row>
    <row r="999" spans="4:40" s="12" customFormat="1" ht="39.75" customHeight="1">
      <c r="D999" s="35"/>
      <c r="E999" s="35"/>
      <c r="F999" s="4"/>
      <c r="H999" s="24"/>
      <c r="K999" s="5"/>
      <c r="L999" s="23"/>
      <c r="M999" s="23"/>
      <c r="N999" s="11"/>
      <c r="O999" s="18"/>
      <c r="P999" s="6"/>
      <c r="Q999" s="27"/>
      <c r="R999" s="13"/>
      <c r="V999" s="4"/>
      <c r="W999" s="33"/>
      <c r="X999" s="33"/>
      <c r="Y999" s="33"/>
      <c r="Z999" s="33"/>
      <c r="AA999" s="33"/>
      <c r="AB999" s="33"/>
      <c r="AC999" s="33"/>
      <c r="AD999" s="17"/>
      <c r="AE999" s="13"/>
      <c r="AF999" s="13"/>
      <c r="AG999" s="3"/>
      <c r="AH999" s="22"/>
      <c r="AI999" s="22"/>
      <c r="AJ999" s="22"/>
      <c r="AK999" s="4"/>
      <c r="AL999" s="36"/>
      <c r="AM999" s="36"/>
      <c r="AN999" s="22"/>
    </row>
    <row r="1000" spans="4:40" s="12" customFormat="1" ht="39.75" customHeight="1">
      <c r="D1000" s="35"/>
      <c r="E1000" s="35"/>
      <c r="F1000" s="4"/>
      <c r="H1000" s="24"/>
      <c r="K1000" s="5"/>
      <c r="L1000" s="23"/>
      <c r="M1000" s="23"/>
      <c r="N1000" s="11"/>
      <c r="O1000" s="18"/>
      <c r="P1000" s="6"/>
      <c r="Q1000" s="27"/>
      <c r="R1000" s="13"/>
      <c r="V1000" s="4"/>
      <c r="W1000" s="33"/>
      <c r="X1000" s="33"/>
      <c r="Y1000" s="33"/>
      <c r="Z1000" s="33"/>
      <c r="AA1000" s="33"/>
      <c r="AB1000" s="33"/>
      <c r="AC1000" s="33"/>
      <c r="AD1000" s="17"/>
      <c r="AE1000" s="13"/>
      <c r="AF1000" s="13"/>
      <c r="AG1000" s="3"/>
      <c r="AH1000" s="22"/>
      <c r="AI1000" s="22"/>
      <c r="AJ1000" s="22"/>
      <c r="AK1000" s="4"/>
      <c r="AL1000" s="36"/>
      <c r="AM1000" s="36"/>
      <c r="AN1000" s="22"/>
    </row>
    <row r="1001" spans="4:40" s="12" customFormat="1" ht="39.75" customHeight="1">
      <c r="D1001" s="35"/>
      <c r="E1001" s="35"/>
      <c r="F1001" s="4"/>
      <c r="H1001" s="24"/>
      <c r="K1001" s="5"/>
      <c r="L1001" s="23"/>
      <c r="M1001" s="23"/>
      <c r="N1001" s="11"/>
      <c r="O1001" s="18"/>
      <c r="P1001" s="6"/>
      <c r="Q1001" s="27"/>
      <c r="R1001" s="13"/>
      <c r="V1001" s="4"/>
      <c r="W1001" s="33"/>
      <c r="X1001" s="33"/>
      <c r="Y1001" s="33"/>
      <c r="Z1001" s="33"/>
      <c r="AA1001" s="33"/>
      <c r="AB1001" s="33"/>
      <c r="AC1001" s="33"/>
      <c r="AD1001" s="17"/>
      <c r="AE1001" s="13"/>
      <c r="AF1001" s="13"/>
      <c r="AG1001" s="3"/>
      <c r="AH1001" s="22"/>
      <c r="AI1001" s="22"/>
      <c r="AJ1001" s="22"/>
      <c r="AK1001" s="4"/>
      <c r="AL1001" s="36"/>
      <c r="AM1001" s="36"/>
      <c r="AN1001" s="22"/>
    </row>
    <row r="1002" spans="4:40" s="12" customFormat="1" ht="39.75" customHeight="1">
      <c r="D1002" s="35"/>
      <c r="E1002" s="35"/>
      <c r="F1002" s="4"/>
      <c r="H1002" s="24"/>
      <c r="K1002" s="5"/>
      <c r="L1002" s="23"/>
      <c r="M1002" s="23"/>
      <c r="N1002" s="11"/>
      <c r="O1002" s="18"/>
      <c r="P1002" s="6"/>
      <c r="Q1002" s="27"/>
      <c r="R1002" s="13"/>
      <c r="V1002" s="4"/>
      <c r="W1002" s="33"/>
      <c r="X1002" s="33"/>
      <c r="Y1002" s="33"/>
      <c r="Z1002" s="33"/>
      <c r="AA1002" s="33"/>
      <c r="AB1002" s="33"/>
      <c r="AC1002" s="33"/>
      <c r="AD1002" s="17"/>
      <c r="AE1002" s="13"/>
      <c r="AF1002" s="13"/>
      <c r="AG1002" s="3"/>
      <c r="AH1002" s="22"/>
      <c r="AI1002" s="22"/>
      <c r="AJ1002" s="22"/>
      <c r="AK1002" s="4"/>
      <c r="AL1002" s="36"/>
      <c r="AM1002" s="36"/>
      <c r="AN1002" s="22"/>
    </row>
    <row r="1003" spans="4:40" s="12" customFormat="1" ht="39.75" customHeight="1">
      <c r="D1003" s="35"/>
      <c r="E1003" s="35"/>
      <c r="F1003" s="4"/>
      <c r="H1003" s="24"/>
      <c r="K1003" s="5"/>
      <c r="L1003" s="23"/>
      <c r="M1003" s="23"/>
      <c r="N1003" s="11"/>
      <c r="O1003" s="18"/>
      <c r="P1003" s="6"/>
      <c r="Q1003" s="27"/>
      <c r="R1003" s="13"/>
      <c r="V1003" s="4"/>
      <c r="W1003" s="33"/>
      <c r="X1003" s="33"/>
      <c r="Y1003" s="33"/>
      <c r="Z1003" s="33"/>
      <c r="AA1003" s="33"/>
      <c r="AB1003" s="33"/>
      <c r="AC1003" s="33"/>
      <c r="AD1003" s="17"/>
      <c r="AE1003" s="13"/>
      <c r="AF1003" s="13"/>
      <c r="AG1003" s="3"/>
      <c r="AH1003" s="22"/>
      <c r="AI1003" s="22"/>
      <c r="AJ1003" s="22"/>
      <c r="AK1003" s="4"/>
      <c r="AL1003" s="36"/>
      <c r="AM1003" s="36"/>
      <c r="AN1003" s="22"/>
    </row>
    <row r="1004" spans="4:40" s="12" customFormat="1" ht="39.75" customHeight="1">
      <c r="D1004" s="35"/>
      <c r="E1004" s="35"/>
      <c r="F1004" s="4"/>
      <c r="H1004" s="24"/>
      <c r="K1004" s="5"/>
      <c r="L1004" s="23"/>
      <c r="M1004" s="23"/>
      <c r="N1004" s="11"/>
      <c r="O1004" s="18"/>
      <c r="P1004" s="6"/>
      <c r="Q1004" s="27"/>
      <c r="R1004" s="13"/>
      <c r="V1004" s="4"/>
      <c r="W1004" s="33"/>
      <c r="X1004" s="33"/>
      <c r="Y1004" s="33"/>
      <c r="Z1004" s="33"/>
      <c r="AA1004" s="33"/>
      <c r="AB1004" s="33"/>
      <c r="AC1004" s="33"/>
      <c r="AD1004" s="17"/>
      <c r="AE1004" s="13"/>
      <c r="AF1004" s="13"/>
      <c r="AG1004" s="3"/>
      <c r="AH1004" s="22"/>
      <c r="AI1004" s="22"/>
      <c r="AJ1004" s="22"/>
      <c r="AK1004" s="4"/>
      <c r="AL1004" s="36"/>
      <c r="AM1004" s="36"/>
      <c r="AN1004" s="22"/>
    </row>
    <row r="1005" spans="4:40" s="12" customFormat="1" ht="39.75" customHeight="1">
      <c r="D1005" s="35"/>
      <c r="E1005" s="35"/>
      <c r="F1005" s="4"/>
      <c r="H1005" s="24"/>
      <c r="K1005" s="5"/>
      <c r="L1005" s="23"/>
      <c r="M1005" s="23"/>
      <c r="N1005" s="11"/>
      <c r="O1005" s="18"/>
      <c r="P1005" s="6"/>
      <c r="Q1005" s="27"/>
      <c r="R1005" s="13"/>
      <c r="V1005" s="4"/>
      <c r="W1005" s="33"/>
      <c r="X1005" s="33"/>
      <c r="Y1005" s="33"/>
      <c r="Z1005" s="33"/>
      <c r="AA1005" s="33"/>
      <c r="AB1005" s="33"/>
      <c r="AC1005" s="33"/>
      <c r="AD1005" s="17"/>
      <c r="AE1005" s="13"/>
      <c r="AF1005" s="13"/>
      <c r="AG1005" s="3"/>
      <c r="AH1005" s="22"/>
      <c r="AI1005" s="22"/>
      <c r="AJ1005" s="22"/>
      <c r="AK1005" s="4"/>
      <c r="AL1005" s="36"/>
      <c r="AM1005" s="36"/>
      <c r="AN1005" s="22"/>
    </row>
    <row r="1006" spans="4:40" s="12" customFormat="1" ht="39.75" customHeight="1">
      <c r="D1006" s="35"/>
      <c r="E1006" s="35"/>
      <c r="F1006" s="4"/>
      <c r="H1006" s="24"/>
      <c r="K1006" s="5"/>
      <c r="L1006" s="23"/>
      <c r="M1006" s="23"/>
      <c r="N1006" s="11"/>
      <c r="O1006" s="18"/>
      <c r="P1006" s="6"/>
      <c r="Q1006" s="27"/>
      <c r="R1006" s="13"/>
      <c r="V1006" s="4"/>
      <c r="W1006" s="33"/>
      <c r="X1006" s="33"/>
      <c r="Y1006" s="33"/>
      <c r="Z1006" s="33"/>
      <c r="AA1006" s="33"/>
      <c r="AB1006" s="33"/>
      <c r="AC1006" s="33"/>
      <c r="AD1006" s="17"/>
      <c r="AE1006" s="13"/>
      <c r="AF1006" s="13"/>
      <c r="AG1006" s="3"/>
      <c r="AH1006" s="22"/>
      <c r="AI1006" s="22"/>
      <c r="AJ1006" s="22"/>
      <c r="AK1006" s="4"/>
      <c r="AL1006" s="36"/>
      <c r="AM1006" s="36"/>
      <c r="AN1006" s="22"/>
    </row>
    <row r="1007" spans="4:40" s="12" customFormat="1" ht="39.75" customHeight="1">
      <c r="D1007" s="35"/>
      <c r="E1007" s="35"/>
      <c r="F1007" s="4"/>
      <c r="H1007" s="24"/>
      <c r="K1007" s="5"/>
      <c r="L1007" s="23"/>
      <c r="M1007" s="23"/>
      <c r="N1007" s="11"/>
      <c r="O1007" s="18"/>
      <c r="P1007" s="6"/>
      <c r="Q1007" s="27"/>
      <c r="R1007" s="13"/>
      <c r="V1007" s="4"/>
      <c r="W1007" s="33"/>
      <c r="X1007" s="33"/>
      <c r="Y1007" s="33"/>
      <c r="Z1007" s="33"/>
      <c r="AA1007" s="33"/>
      <c r="AB1007" s="33"/>
      <c r="AC1007" s="33"/>
      <c r="AD1007" s="17"/>
      <c r="AE1007" s="13"/>
      <c r="AF1007" s="13"/>
      <c r="AG1007" s="3"/>
      <c r="AH1007" s="22"/>
      <c r="AI1007" s="22"/>
      <c r="AJ1007" s="22"/>
      <c r="AK1007" s="4"/>
      <c r="AL1007" s="36"/>
      <c r="AM1007" s="36"/>
      <c r="AN1007" s="22"/>
    </row>
    <row r="1008" spans="4:40" s="12" customFormat="1" ht="39.75" customHeight="1">
      <c r="D1008" s="35"/>
      <c r="E1008" s="35"/>
      <c r="F1008" s="4"/>
      <c r="H1008" s="24"/>
      <c r="K1008" s="5"/>
      <c r="L1008" s="13"/>
      <c r="M1008" s="13"/>
      <c r="N1008" s="11"/>
      <c r="O1008" s="18"/>
      <c r="P1008" s="6"/>
      <c r="Q1008" s="27"/>
      <c r="R1008" s="13"/>
      <c r="V1008" s="4"/>
      <c r="W1008" s="33"/>
      <c r="X1008" s="33"/>
      <c r="Y1008" s="33"/>
      <c r="Z1008" s="33"/>
      <c r="AA1008" s="33"/>
      <c r="AB1008" s="33"/>
      <c r="AC1008" s="33"/>
      <c r="AD1008" s="17"/>
      <c r="AE1008" s="13"/>
      <c r="AF1008" s="13"/>
      <c r="AG1008" s="3"/>
      <c r="AH1008" s="22"/>
      <c r="AI1008" s="22"/>
      <c r="AJ1008" s="22"/>
      <c r="AK1008" s="4"/>
      <c r="AL1008" s="36"/>
      <c r="AM1008" s="36"/>
      <c r="AN1008" s="22"/>
    </row>
    <row r="1009" spans="4:40" s="12" customFormat="1" ht="39.75" customHeight="1">
      <c r="D1009" s="35"/>
      <c r="E1009" s="35"/>
      <c r="F1009" s="4"/>
      <c r="H1009" s="24"/>
      <c r="K1009" s="5"/>
      <c r="L1009" s="23"/>
      <c r="M1009" s="23"/>
      <c r="N1009" s="11"/>
      <c r="O1009" s="18"/>
      <c r="P1009" s="6"/>
      <c r="Q1009" s="27"/>
      <c r="R1009" s="13"/>
      <c r="V1009" s="4"/>
      <c r="W1009" s="33"/>
      <c r="X1009" s="33"/>
      <c r="Y1009" s="33"/>
      <c r="Z1009" s="33"/>
      <c r="AA1009" s="33"/>
      <c r="AB1009" s="33"/>
      <c r="AC1009" s="33"/>
      <c r="AD1009" s="17"/>
      <c r="AE1009" s="13"/>
      <c r="AF1009" s="13"/>
      <c r="AG1009" s="3"/>
      <c r="AH1009" s="22"/>
      <c r="AI1009" s="22"/>
      <c r="AJ1009" s="22"/>
      <c r="AK1009" s="4"/>
      <c r="AL1009" s="36"/>
      <c r="AM1009" s="36"/>
      <c r="AN1009" s="22"/>
    </row>
    <row r="1010" spans="4:40" s="12" customFormat="1" ht="39.75" customHeight="1">
      <c r="D1010" s="35"/>
      <c r="E1010" s="35"/>
      <c r="F1010" s="4"/>
      <c r="H1010" s="24"/>
      <c r="K1010" s="5"/>
      <c r="L1010" s="23"/>
      <c r="M1010" s="23"/>
      <c r="N1010" s="11"/>
      <c r="O1010" s="18"/>
      <c r="P1010" s="6"/>
      <c r="Q1010" s="27"/>
      <c r="R1010" s="13"/>
      <c r="V1010" s="4"/>
      <c r="W1010" s="33"/>
      <c r="X1010" s="33"/>
      <c r="Y1010" s="33"/>
      <c r="Z1010" s="33"/>
      <c r="AA1010" s="33"/>
      <c r="AB1010" s="33"/>
      <c r="AC1010" s="33"/>
      <c r="AD1010" s="17"/>
      <c r="AE1010" s="13"/>
      <c r="AF1010" s="13"/>
      <c r="AG1010" s="3"/>
      <c r="AH1010" s="22"/>
      <c r="AI1010" s="22"/>
      <c r="AJ1010" s="22"/>
      <c r="AK1010" s="4"/>
      <c r="AL1010" s="36"/>
      <c r="AM1010" s="36"/>
      <c r="AN1010" s="22"/>
    </row>
    <row r="1011" spans="4:40" s="12" customFormat="1" ht="39.75" customHeight="1">
      <c r="D1011" s="35"/>
      <c r="E1011" s="35"/>
      <c r="F1011" s="4"/>
      <c r="H1011" s="24"/>
      <c r="K1011" s="5"/>
      <c r="L1011" s="23"/>
      <c r="M1011" s="23"/>
      <c r="N1011" s="11"/>
      <c r="O1011" s="18"/>
      <c r="P1011" s="6"/>
      <c r="Q1011" s="25"/>
      <c r="R1011" s="13"/>
      <c r="V1011" s="4"/>
      <c r="W1011" s="33"/>
      <c r="X1011" s="33"/>
      <c r="Y1011" s="33"/>
      <c r="Z1011" s="33"/>
      <c r="AA1011" s="33"/>
      <c r="AB1011" s="33"/>
      <c r="AC1011" s="33"/>
      <c r="AD1011" s="17"/>
      <c r="AE1011" s="13"/>
      <c r="AF1011" s="13"/>
      <c r="AG1011" s="3"/>
      <c r="AH1011" s="22"/>
      <c r="AI1011" s="22"/>
      <c r="AJ1011" s="22"/>
      <c r="AK1011" s="4"/>
      <c r="AL1011" s="36"/>
      <c r="AM1011" s="36"/>
      <c r="AN1011" s="22"/>
    </row>
    <row r="1012" spans="4:40" s="12" customFormat="1" ht="39.75" customHeight="1">
      <c r="D1012" s="35"/>
      <c r="E1012" s="35"/>
      <c r="F1012" s="4"/>
      <c r="H1012" s="24"/>
      <c r="K1012" s="5"/>
      <c r="L1012" s="23"/>
      <c r="M1012" s="23"/>
      <c r="N1012" s="11"/>
      <c r="O1012" s="18"/>
      <c r="P1012" s="6"/>
      <c r="Q1012" s="27"/>
      <c r="R1012" s="13"/>
      <c r="V1012" s="4"/>
      <c r="W1012" s="33"/>
      <c r="X1012" s="33"/>
      <c r="Y1012" s="33"/>
      <c r="Z1012" s="33"/>
      <c r="AA1012" s="33"/>
      <c r="AB1012" s="33"/>
      <c r="AC1012" s="33"/>
      <c r="AD1012" s="17"/>
      <c r="AE1012" s="13"/>
      <c r="AF1012" s="13"/>
      <c r="AG1012" s="3"/>
      <c r="AH1012" s="22"/>
      <c r="AI1012" s="22"/>
      <c r="AJ1012" s="22"/>
      <c r="AK1012" s="4"/>
      <c r="AL1012" s="36"/>
      <c r="AM1012" s="36"/>
      <c r="AN1012" s="22"/>
    </row>
    <row r="1013" spans="4:40" s="12" customFormat="1" ht="39.75" customHeight="1">
      <c r="D1013" s="35"/>
      <c r="E1013" s="35"/>
      <c r="F1013" s="4"/>
      <c r="H1013" s="24"/>
      <c r="K1013" s="5"/>
      <c r="L1013" s="23"/>
      <c r="M1013" s="23"/>
      <c r="N1013" s="11"/>
      <c r="O1013" s="18"/>
      <c r="P1013" s="6"/>
      <c r="Q1013" s="26"/>
      <c r="R1013" s="13"/>
      <c r="V1013" s="4"/>
      <c r="W1013" s="33"/>
      <c r="X1013" s="33"/>
      <c r="Y1013" s="33"/>
      <c r="Z1013" s="33"/>
      <c r="AA1013" s="33"/>
      <c r="AB1013" s="33"/>
      <c r="AC1013" s="33"/>
      <c r="AD1013" s="17"/>
      <c r="AE1013" s="13"/>
      <c r="AF1013" s="13"/>
      <c r="AG1013" s="3"/>
      <c r="AH1013" s="22"/>
      <c r="AI1013" s="22"/>
      <c r="AJ1013" s="22"/>
      <c r="AK1013" s="4"/>
      <c r="AL1013" s="36"/>
      <c r="AM1013" s="36"/>
      <c r="AN1013" s="22"/>
    </row>
    <row r="1014" spans="4:40" s="12" customFormat="1" ht="39.75" customHeight="1">
      <c r="D1014" s="35"/>
      <c r="E1014" s="35"/>
      <c r="F1014" s="4"/>
      <c r="H1014" s="24"/>
      <c r="K1014" s="5"/>
      <c r="L1014" s="23"/>
      <c r="M1014" s="23"/>
      <c r="N1014" s="11"/>
      <c r="O1014" s="18"/>
      <c r="P1014" s="6"/>
      <c r="Q1014" s="26"/>
      <c r="R1014" s="13"/>
      <c r="V1014" s="4"/>
      <c r="W1014" s="33"/>
      <c r="X1014" s="33"/>
      <c r="Y1014" s="33"/>
      <c r="Z1014" s="33"/>
      <c r="AA1014" s="33"/>
      <c r="AB1014" s="33"/>
      <c r="AC1014" s="33"/>
      <c r="AD1014" s="17"/>
      <c r="AE1014" s="13"/>
      <c r="AF1014" s="13"/>
      <c r="AG1014" s="3"/>
      <c r="AH1014" s="22"/>
      <c r="AI1014" s="22"/>
      <c r="AJ1014" s="22"/>
      <c r="AK1014" s="4"/>
      <c r="AL1014" s="36"/>
      <c r="AM1014" s="36"/>
      <c r="AN1014" s="22"/>
    </row>
    <row r="1015" spans="4:40" s="12" customFormat="1" ht="39.75" customHeight="1">
      <c r="D1015" s="35"/>
      <c r="E1015" s="35"/>
      <c r="F1015" s="4"/>
      <c r="H1015" s="24"/>
      <c r="K1015" s="5"/>
      <c r="L1015" s="23"/>
      <c r="M1015" s="23"/>
      <c r="N1015" s="11"/>
      <c r="O1015" s="18"/>
      <c r="P1015" s="6"/>
      <c r="Q1015" s="27"/>
      <c r="R1015" s="13"/>
      <c r="V1015" s="4"/>
      <c r="W1015" s="33"/>
      <c r="X1015" s="33"/>
      <c r="Y1015" s="33"/>
      <c r="Z1015" s="33"/>
      <c r="AA1015" s="33"/>
      <c r="AB1015" s="33"/>
      <c r="AC1015" s="33"/>
      <c r="AD1015" s="17"/>
      <c r="AE1015" s="13"/>
      <c r="AF1015" s="13"/>
      <c r="AG1015" s="3"/>
      <c r="AH1015" s="22"/>
      <c r="AI1015" s="22"/>
      <c r="AJ1015" s="22"/>
      <c r="AK1015" s="4"/>
      <c r="AL1015" s="36"/>
      <c r="AM1015" s="36"/>
      <c r="AN1015" s="22"/>
    </row>
    <row r="1016" spans="4:40" s="12" customFormat="1" ht="39.75" customHeight="1">
      <c r="D1016" s="35"/>
      <c r="E1016" s="35"/>
      <c r="F1016" s="4"/>
      <c r="H1016" s="24"/>
      <c r="K1016" s="5"/>
      <c r="L1016" s="23"/>
      <c r="M1016" s="23"/>
      <c r="N1016" s="11"/>
      <c r="O1016" s="18"/>
      <c r="P1016" s="6"/>
      <c r="Q1016" s="27"/>
      <c r="R1016" s="13"/>
      <c r="V1016" s="4"/>
      <c r="W1016" s="33"/>
      <c r="X1016" s="33"/>
      <c r="Y1016" s="33"/>
      <c r="Z1016" s="33"/>
      <c r="AA1016" s="33"/>
      <c r="AB1016" s="33"/>
      <c r="AC1016" s="33"/>
      <c r="AD1016" s="17"/>
      <c r="AE1016" s="13"/>
      <c r="AF1016" s="13"/>
      <c r="AG1016" s="3"/>
      <c r="AH1016" s="22"/>
      <c r="AI1016" s="22"/>
      <c r="AJ1016" s="22"/>
      <c r="AK1016" s="4"/>
      <c r="AL1016" s="36"/>
      <c r="AM1016" s="36"/>
      <c r="AN1016" s="22"/>
    </row>
    <row r="1017" spans="4:40" s="12" customFormat="1" ht="39.75" customHeight="1">
      <c r="D1017" s="35"/>
      <c r="E1017" s="35"/>
      <c r="F1017" s="4"/>
      <c r="H1017" s="24"/>
      <c r="K1017" s="5"/>
      <c r="L1017" s="23"/>
      <c r="M1017" s="23"/>
      <c r="N1017" s="11"/>
      <c r="O1017" s="18"/>
      <c r="P1017" s="6"/>
      <c r="Q1017" s="27"/>
      <c r="R1017" s="14"/>
      <c r="V1017" s="4"/>
      <c r="W1017" s="33"/>
      <c r="X1017" s="33"/>
      <c r="Y1017" s="33"/>
      <c r="Z1017" s="33"/>
      <c r="AA1017" s="33"/>
      <c r="AB1017" s="33"/>
      <c r="AC1017" s="33"/>
      <c r="AD1017" s="17"/>
      <c r="AE1017" s="13"/>
      <c r="AF1017" s="13"/>
      <c r="AG1017" s="3"/>
      <c r="AH1017" s="22"/>
      <c r="AI1017" s="22"/>
      <c r="AJ1017" s="22"/>
      <c r="AK1017" s="4"/>
      <c r="AL1017" s="36"/>
      <c r="AM1017" s="36"/>
      <c r="AN1017" s="22"/>
    </row>
    <row r="1018" spans="4:40" s="12" customFormat="1" ht="39.75" customHeight="1">
      <c r="D1018" s="35"/>
      <c r="E1018" s="35"/>
      <c r="F1018" s="4"/>
      <c r="H1018" s="24"/>
      <c r="K1018" s="5"/>
      <c r="L1018" s="23"/>
      <c r="M1018" s="23"/>
      <c r="N1018" s="11"/>
      <c r="O1018" s="18"/>
      <c r="P1018" s="6"/>
      <c r="Q1018" s="27"/>
      <c r="R1018" s="13"/>
      <c r="V1018" s="4"/>
      <c r="W1018" s="33"/>
      <c r="X1018" s="33"/>
      <c r="Y1018" s="33"/>
      <c r="Z1018" s="33"/>
      <c r="AA1018" s="33"/>
      <c r="AB1018" s="33"/>
      <c r="AC1018" s="33"/>
      <c r="AD1018" s="17"/>
      <c r="AE1018" s="13"/>
      <c r="AF1018" s="13"/>
      <c r="AG1018" s="3"/>
      <c r="AH1018" s="22"/>
      <c r="AI1018" s="22"/>
      <c r="AJ1018" s="22"/>
      <c r="AK1018" s="4"/>
      <c r="AL1018" s="36"/>
      <c r="AM1018" s="36"/>
      <c r="AN1018" s="22"/>
    </row>
    <row r="1019" spans="4:40" s="12" customFormat="1" ht="39.75" customHeight="1">
      <c r="D1019" s="35"/>
      <c r="E1019" s="35"/>
      <c r="F1019" s="4"/>
      <c r="H1019" s="24"/>
      <c r="K1019" s="5"/>
      <c r="L1019" s="23"/>
      <c r="M1019" s="23"/>
      <c r="N1019" s="11"/>
      <c r="O1019" s="18"/>
      <c r="P1019" s="4"/>
      <c r="Q1019" s="27"/>
      <c r="R1019" s="13"/>
      <c r="V1019" s="4"/>
      <c r="W1019" s="33"/>
      <c r="X1019" s="33"/>
      <c r="Y1019" s="33"/>
      <c r="Z1019" s="33"/>
      <c r="AA1019" s="33"/>
      <c r="AB1019" s="33"/>
      <c r="AC1019" s="33"/>
      <c r="AD1019" s="17"/>
      <c r="AE1019" s="13"/>
      <c r="AF1019" s="13"/>
      <c r="AG1019" s="3"/>
      <c r="AH1019" s="22"/>
      <c r="AI1019" s="22"/>
      <c r="AJ1019" s="22"/>
      <c r="AK1019" s="4"/>
      <c r="AL1019" s="36"/>
      <c r="AM1019" s="36"/>
      <c r="AN1019" s="22"/>
    </row>
    <row r="1020" spans="4:40" s="12" customFormat="1" ht="39.75" customHeight="1">
      <c r="D1020" s="35"/>
      <c r="E1020" s="35"/>
      <c r="F1020" s="4"/>
      <c r="H1020" s="24"/>
      <c r="K1020" s="5"/>
      <c r="L1020" s="23"/>
      <c r="M1020" s="23"/>
      <c r="N1020" s="11"/>
      <c r="O1020" s="18"/>
      <c r="P1020" s="6"/>
      <c r="Q1020" s="27"/>
      <c r="R1020" s="13"/>
      <c r="V1020" s="4"/>
      <c r="W1020" s="33"/>
      <c r="X1020" s="33"/>
      <c r="Y1020" s="33"/>
      <c r="Z1020" s="33"/>
      <c r="AA1020" s="33"/>
      <c r="AB1020" s="33"/>
      <c r="AC1020" s="33"/>
      <c r="AD1020" s="17"/>
      <c r="AE1020" s="13"/>
      <c r="AF1020" s="13"/>
      <c r="AG1020" s="3"/>
      <c r="AH1020" s="22"/>
      <c r="AI1020" s="22"/>
      <c r="AJ1020" s="22"/>
      <c r="AK1020" s="4"/>
      <c r="AL1020" s="36"/>
      <c r="AM1020" s="36"/>
      <c r="AN1020" s="22"/>
    </row>
    <row r="1021" spans="4:40" s="12" customFormat="1" ht="39.75" customHeight="1">
      <c r="D1021" s="35"/>
      <c r="E1021" s="35"/>
      <c r="F1021" s="4"/>
      <c r="H1021" s="24"/>
      <c r="K1021" s="5"/>
      <c r="L1021" s="23"/>
      <c r="M1021" s="23"/>
      <c r="N1021" s="11"/>
      <c r="O1021" s="18"/>
      <c r="P1021" s="6"/>
      <c r="Q1021" s="27"/>
      <c r="R1021" s="13"/>
      <c r="V1021" s="4"/>
      <c r="W1021" s="33"/>
      <c r="X1021" s="33"/>
      <c r="Y1021" s="33"/>
      <c r="Z1021" s="33"/>
      <c r="AA1021" s="33"/>
      <c r="AB1021" s="33"/>
      <c r="AC1021" s="33"/>
      <c r="AD1021" s="17"/>
      <c r="AE1021" s="13"/>
      <c r="AF1021" s="13"/>
      <c r="AG1021" s="3"/>
      <c r="AH1021" s="22"/>
      <c r="AI1021" s="22"/>
      <c r="AJ1021" s="22"/>
      <c r="AK1021" s="4"/>
      <c r="AL1021" s="36"/>
      <c r="AM1021" s="36"/>
      <c r="AN1021" s="22"/>
    </row>
    <row r="1022" spans="4:40" s="12" customFormat="1" ht="39.75" customHeight="1">
      <c r="D1022" s="35"/>
      <c r="E1022" s="35"/>
      <c r="F1022" s="4"/>
      <c r="H1022" s="24"/>
      <c r="K1022" s="5"/>
      <c r="L1022" s="23"/>
      <c r="M1022" s="23"/>
      <c r="N1022" s="11"/>
      <c r="O1022" s="18"/>
      <c r="P1022" s="6"/>
      <c r="Q1022" s="27"/>
      <c r="R1022" s="13"/>
      <c r="V1022" s="4"/>
      <c r="W1022" s="33"/>
      <c r="X1022" s="33"/>
      <c r="Y1022" s="33"/>
      <c r="Z1022" s="33"/>
      <c r="AA1022" s="33"/>
      <c r="AB1022" s="33"/>
      <c r="AC1022" s="33"/>
      <c r="AD1022" s="17"/>
      <c r="AE1022" s="13"/>
      <c r="AF1022" s="13"/>
      <c r="AG1022" s="3"/>
      <c r="AH1022" s="22"/>
      <c r="AI1022" s="22"/>
      <c r="AJ1022" s="22"/>
      <c r="AK1022" s="4"/>
      <c r="AL1022" s="36"/>
      <c r="AM1022" s="36"/>
      <c r="AN1022" s="22"/>
    </row>
    <row r="1023" spans="4:40" s="12" customFormat="1" ht="39.75" customHeight="1">
      <c r="D1023" s="35"/>
      <c r="E1023" s="35"/>
      <c r="F1023" s="4"/>
      <c r="H1023" s="24"/>
      <c r="K1023" s="5"/>
      <c r="L1023" s="23"/>
      <c r="M1023" s="23"/>
      <c r="N1023" s="11"/>
      <c r="O1023" s="18"/>
      <c r="P1023" s="6"/>
      <c r="Q1023" s="27"/>
      <c r="R1023" s="13"/>
      <c r="V1023" s="4"/>
      <c r="W1023" s="33"/>
      <c r="X1023" s="33"/>
      <c r="Y1023" s="33"/>
      <c r="Z1023" s="33"/>
      <c r="AA1023" s="33"/>
      <c r="AB1023" s="33"/>
      <c r="AC1023" s="33"/>
      <c r="AD1023" s="17"/>
      <c r="AE1023" s="13"/>
      <c r="AF1023" s="13"/>
      <c r="AG1023" s="3"/>
      <c r="AH1023" s="22"/>
      <c r="AI1023" s="22"/>
      <c r="AJ1023" s="22"/>
      <c r="AK1023" s="4"/>
      <c r="AL1023" s="36"/>
      <c r="AM1023" s="36"/>
      <c r="AN1023" s="22"/>
    </row>
    <row r="1024" spans="4:40" s="12" customFormat="1" ht="39.75" customHeight="1">
      <c r="D1024" s="35"/>
      <c r="E1024" s="35"/>
      <c r="F1024" s="4"/>
      <c r="H1024" s="24"/>
      <c r="K1024" s="5"/>
      <c r="L1024" s="23"/>
      <c r="M1024" s="23"/>
      <c r="N1024" s="11"/>
      <c r="O1024" s="18"/>
      <c r="P1024" s="6"/>
      <c r="Q1024" s="27"/>
      <c r="R1024" s="13"/>
      <c r="V1024" s="4"/>
      <c r="W1024" s="33"/>
      <c r="X1024" s="33"/>
      <c r="Y1024" s="33"/>
      <c r="Z1024" s="33"/>
      <c r="AA1024" s="33"/>
      <c r="AB1024" s="33"/>
      <c r="AC1024" s="33"/>
      <c r="AD1024" s="17"/>
      <c r="AE1024" s="13"/>
      <c r="AF1024" s="13"/>
      <c r="AG1024" s="3"/>
      <c r="AH1024" s="22"/>
      <c r="AI1024" s="22"/>
      <c r="AJ1024" s="22"/>
      <c r="AK1024" s="4"/>
      <c r="AL1024" s="36"/>
      <c r="AM1024" s="36"/>
      <c r="AN1024" s="22"/>
    </row>
    <row r="1025" spans="4:40" s="12" customFormat="1" ht="39.75" customHeight="1">
      <c r="D1025" s="35"/>
      <c r="E1025" s="35"/>
      <c r="F1025" s="4"/>
      <c r="H1025" s="24"/>
      <c r="K1025" s="5"/>
      <c r="L1025" s="23"/>
      <c r="M1025" s="23"/>
      <c r="N1025" s="11"/>
      <c r="O1025" s="18"/>
      <c r="P1025" s="6"/>
      <c r="Q1025" s="26"/>
      <c r="R1025" s="13"/>
      <c r="V1025" s="4"/>
      <c r="W1025" s="33"/>
      <c r="X1025" s="33"/>
      <c r="Y1025" s="33"/>
      <c r="Z1025" s="33"/>
      <c r="AA1025" s="33"/>
      <c r="AB1025" s="33"/>
      <c r="AC1025" s="33"/>
      <c r="AD1025" s="17"/>
      <c r="AE1025" s="13"/>
      <c r="AF1025" s="13"/>
      <c r="AG1025" s="3"/>
      <c r="AH1025" s="22"/>
      <c r="AI1025" s="22"/>
      <c r="AJ1025" s="22"/>
      <c r="AK1025" s="4"/>
      <c r="AL1025" s="36"/>
      <c r="AM1025" s="36"/>
      <c r="AN1025" s="22"/>
    </row>
    <row r="1026" spans="4:40" s="12" customFormat="1" ht="39.75" customHeight="1">
      <c r="D1026" s="35"/>
      <c r="E1026" s="35"/>
      <c r="F1026" s="4"/>
      <c r="H1026" s="24"/>
      <c r="K1026" s="5"/>
      <c r="L1026" s="23"/>
      <c r="M1026" s="23"/>
      <c r="N1026" s="11"/>
      <c r="O1026" s="18"/>
      <c r="P1026" s="6"/>
      <c r="Q1026" s="27"/>
      <c r="R1026" s="13"/>
      <c r="V1026" s="4"/>
      <c r="W1026" s="33"/>
      <c r="X1026" s="33"/>
      <c r="Y1026" s="33"/>
      <c r="Z1026" s="33"/>
      <c r="AA1026" s="33"/>
      <c r="AB1026" s="33"/>
      <c r="AC1026" s="33"/>
      <c r="AD1026" s="17"/>
      <c r="AE1026" s="13"/>
      <c r="AF1026" s="13"/>
      <c r="AG1026" s="3"/>
      <c r="AH1026" s="22"/>
      <c r="AI1026" s="22"/>
      <c r="AJ1026" s="22"/>
      <c r="AK1026" s="4"/>
      <c r="AL1026" s="36"/>
      <c r="AM1026" s="36"/>
      <c r="AN1026" s="22"/>
    </row>
    <row r="1027" spans="4:40" s="12" customFormat="1" ht="39.75" customHeight="1">
      <c r="D1027" s="35"/>
      <c r="E1027" s="35"/>
      <c r="F1027" s="4"/>
      <c r="H1027" s="24"/>
      <c r="K1027" s="5"/>
      <c r="L1027" s="23"/>
      <c r="M1027" s="23"/>
      <c r="N1027" s="11"/>
      <c r="O1027" s="18"/>
      <c r="P1027" s="6"/>
      <c r="Q1027" s="27"/>
      <c r="R1027" s="13"/>
      <c r="V1027" s="4"/>
      <c r="W1027" s="33"/>
      <c r="X1027" s="33"/>
      <c r="Y1027" s="33"/>
      <c r="Z1027" s="33"/>
      <c r="AA1027" s="33"/>
      <c r="AB1027" s="33"/>
      <c r="AC1027" s="33"/>
      <c r="AD1027" s="17"/>
      <c r="AE1027" s="13"/>
      <c r="AF1027" s="13"/>
      <c r="AG1027" s="3"/>
      <c r="AH1027" s="22"/>
      <c r="AI1027" s="22"/>
      <c r="AJ1027" s="22"/>
      <c r="AK1027" s="4"/>
      <c r="AL1027" s="36"/>
      <c r="AM1027" s="36"/>
      <c r="AN1027" s="22"/>
    </row>
    <row r="1028" spans="4:40" s="12" customFormat="1" ht="39.75" customHeight="1">
      <c r="D1028" s="35"/>
      <c r="E1028" s="35"/>
      <c r="F1028" s="4"/>
      <c r="H1028" s="24"/>
      <c r="K1028" s="5"/>
      <c r="L1028" s="23"/>
      <c r="M1028" s="23"/>
      <c r="N1028" s="11"/>
      <c r="O1028" s="18"/>
      <c r="P1028" s="6"/>
      <c r="Q1028" s="27"/>
      <c r="R1028" s="13"/>
      <c r="V1028" s="4"/>
      <c r="W1028" s="33"/>
      <c r="X1028" s="33"/>
      <c r="Y1028" s="33"/>
      <c r="Z1028" s="33"/>
      <c r="AA1028" s="33"/>
      <c r="AB1028" s="33"/>
      <c r="AC1028" s="33"/>
      <c r="AD1028" s="17"/>
      <c r="AE1028" s="13"/>
      <c r="AF1028" s="13"/>
      <c r="AG1028" s="3"/>
      <c r="AH1028" s="22"/>
      <c r="AI1028" s="22"/>
      <c r="AJ1028" s="22"/>
      <c r="AK1028" s="4"/>
      <c r="AL1028" s="36"/>
      <c r="AM1028" s="36"/>
      <c r="AN1028" s="22"/>
    </row>
    <row r="1029" spans="4:40" s="12" customFormat="1" ht="39.75" customHeight="1">
      <c r="D1029" s="35"/>
      <c r="E1029" s="35"/>
      <c r="F1029" s="4"/>
      <c r="H1029" s="24"/>
      <c r="K1029" s="5"/>
      <c r="L1029" s="13"/>
      <c r="M1029" s="13"/>
      <c r="N1029" s="11"/>
      <c r="O1029" s="18"/>
      <c r="P1029" s="6"/>
      <c r="Q1029" s="27"/>
      <c r="R1029" s="13"/>
      <c r="V1029" s="4"/>
      <c r="W1029" s="33"/>
      <c r="X1029" s="33"/>
      <c r="Y1029" s="33"/>
      <c r="Z1029" s="33"/>
      <c r="AA1029" s="33"/>
      <c r="AB1029" s="33"/>
      <c r="AC1029" s="33"/>
      <c r="AD1029" s="17"/>
      <c r="AE1029" s="13"/>
      <c r="AF1029" s="13"/>
      <c r="AG1029" s="3"/>
      <c r="AH1029" s="22"/>
      <c r="AI1029" s="22"/>
      <c r="AJ1029" s="22"/>
      <c r="AK1029" s="4"/>
      <c r="AL1029" s="36"/>
      <c r="AM1029" s="36"/>
      <c r="AN1029" s="22"/>
    </row>
    <row r="1030" spans="4:40" s="12" customFormat="1" ht="39.75" customHeight="1">
      <c r="D1030" s="35"/>
      <c r="E1030" s="35"/>
      <c r="F1030" s="4"/>
      <c r="H1030" s="24"/>
      <c r="K1030" s="5"/>
      <c r="L1030" s="23"/>
      <c r="M1030" s="23"/>
      <c r="N1030" s="11"/>
      <c r="O1030" s="18"/>
      <c r="P1030" s="6"/>
      <c r="Q1030" s="27"/>
      <c r="R1030" s="13"/>
      <c r="V1030" s="4"/>
      <c r="W1030" s="33"/>
      <c r="X1030" s="33"/>
      <c r="Y1030" s="33"/>
      <c r="Z1030" s="33"/>
      <c r="AA1030" s="33"/>
      <c r="AB1030" s="33"/>
      <c r="AC1030" s="33"/>
      <c r="AD1030" s="17"/>
      <c r="AE1030" s="13"/>
      <c r="AF1030" s="13"/>
      <c r="AG1030" s="3"/>
      <c r="AH1030" s="22"/>
      <c r="AI1030" s="22"/>
      <c r="AJ1030" s="22"/>
      <c r="AK1030" s="4"/>
      <c r="AL1030" s="36"/>
      <c r="AM1030" s="36"/>
      <c r="AN1030" s="22"/>
    </row>
    <row r="1031" spans="4:40" s="12" customFormat="1" ht="39.75" customHeight="1">
      <c r="D1031" s="35"/>
      <c r="E1031" s="35"/>
      <c r="F1031" s="4"/>
      <c r="H1031" s="24"/>
      <c r="K1031" s="5"/>
      <c r="L1031" s="23"/>
      <c r="M1031" s="23"/>
      <c r="N1031" s="11"/>
      <c r="O1031" s="18"/>
      <c r="P1031" s="6"/>
      <c r="Q1031" s="27"/>
      <c r="R1031" s="13"/>
      <c r="V1031" s="4"/>
      <c r="W1031" s="33"/>
      <c r="X1031" s="33"/>
      <c r="Y1031" s="33"/>
      <c r="Z1031" s="33"/>
      <c r="AA1031" s="33"/>
      <c r="AB1031" s="33"/>
      <c r="AC1031" s="33"/>
      <c r="AD1031" s="17"/>
      <c r="AE1031" s="13"/>
      <c r="AF1031" s="13"/>
      <c r="AG1031" s="3"/>
      <c r="AH1031" s="22"/>
      <c r="AI1031" s="22"/>
      <c r="AJ1031" s="22"/>
      <c r="AK1031" s="4"/>
      <c r="AL1031" s="36"/>
      <c r="AM1031" s="36"/>
      <c r="AN1031" s="22"/>
    </row>
    <row r="1032" spans="4:40" s="12" customFormat="1" ht="39.75" customHeight="1">
      <c r="D1032" s="35"/>
      <c r="E1032" s="35"/>
      <c r="F1032" s="4"/>
      <c r="H1032" s="24"/>
      <c r="K1032" s="5"/>
      <c r="L1032" s="23"/>
      <c r="M1032" s="23"/>
      <c r="N1032" s="11"/>
      <c r="O1032" s="18"/>
      <c r="P1032" s="6"/>
      <c r="Q1032" s="27"/>
      <c r="R1032" s="13"/>
      <c r="V1032" s="4"/>
      <c r="W1032" s="33"/>
      <c r="X1032" s="33"/>
      <c r="Y1032" s="33"/>
      <c r="Z1032" s="33"/>
      <c r="AA1032" s="33"/>
      <c r="AB1032" s="33"/>
      <c r="AC1032" s="33"/>
      <c r="AD1032" s="17"/>
      <c r="AE1032" s="13"/>
      <c r="AF1032" s="13"/>
      <c r="AG1032" s="3"/>
      <c r="AH1032" s="22"/>
      <c r="AI1032" s="22"/>
      <c r="AJ1032" s="22"/>
      <c r="AK1032" s="4"/>
      <c r="AL1032" s="36"/>
      <c r="AM1032" s="36"/>
      <c r="AN1032" s="22"/>
    </row>
    <row r="1033" spans="4:40" s="12" customFormat="1" ht="39.75" customHeight="1">
      <c r="D1033" s="35"/>
      <c r="E1033" s="35"/>
      <c r="F1033" s="4"/>
      <c r="H1033" s="24"/>
      <c r="K1033" s="5"/>
      <c r="L1033" s="23"/>
      <c r="M1033" s="23"/>
      <c r="N1033" s="11"/>
      <c r="O1033" s="18"/>
      <c r="P1033" s="6"/>
      <c r="Q1033" s="27"/>
      <c r="R1033" s="13"/>
      <c r="V1033" s="4"/>
      <c r="W1033" s="33"/>
      <c r="X1033" s="33"/>
      <c r="Y1033" s="33"/>
      <c r="Z1033" s="33"/>
      <c r="AA1033" s="33"/>
      <c r="AB1033" s="33"/>
      <c r="AC1033" s="33"/>
      <c r="AD1033" s="17"/>
      <c r="AE1033" s="13"/>
      <c r="AF1033" s="13"/>
      <c r="AG1033" s="3"/>
      <c r="AH1033" s="22"/>
      <c r="AI1033" s="22"/>
      <c r="AJ1033" s="22"/>
      <c r="AK1033" s="4"/>
      <c r="AL1033" s="36"/>
      <c r="AM1033" s="36"/>
      <c r="AN1033" s="22"/>
    </row>
    <row r="1034" spans="4:40" s="12" customFormat="1" ht="39.75" customHeight="1">
      <c r="D1034" s="35"/>
      <c r="E1034" s="35"/>
      <c r="F1034" s="4"/>
      <c r="H1034" s="24"/>
      <c r="K1034" s="5"/>
      <c r="L1034" s="23"/>
      <c r="M1034" s="23"/>
      <c r="N1034" s="11"/>
      <c r="O1034" s="18"/>
      <c r="P1034" s="6"/>
      <c r="Q1034" s="27"/>
      <c r="R1034" s="13"/>
      <c r="V1034" s="4"/>
      <c r="W1034" s="33"/>
      <c r="X1034" s="33"/>
      <c r="Y1034" s="33"/>
      <c r="Z1034" s="33"/>
      <c r="AA1034" s="33"/>
      <c r="AB1034" s="33"/>
      <c r="AC1034" s="33"/>
      <c r="AD1034" s="17"/>
      <c r="AE1034" s="13"/>
      <c r="AF1034" s="13"/>
      <c r="AG1034" s="3"/>
      <c r="AH1034" s="22"/>
      <c r="AI1034" s="22"/>
      <c r="AJ1034" s="22"/>
      <c r="AK1034" s="4"/>
      <c r="AL1034" s="36"/>
      <c r="AM1034" s="36"/>
      <c r="AN1034" s="22"/>
    </row>
    <row r="1035" spans="4:40" s="12" customFormat="1" ht="39.75" customHeight="1">
      <c r="D1035" s="35"/>
      <c r="E1035" s="35"/>
      <c r="F1035" s="4"/>
      <c r="H1035" s="24"/>
      <c r="K1035" s="5"/>
      <c r="L1035" s="23"/>
      <c r="M1035" s="23"/>
      <c r="N1035" s="11"/>
      <c r="O1035" s="18"/>
      <c r="P1035" s="6"/>
      <c r="Q1035" s="27"/>
      <c r="R1035" s="13"/>
      <c r="V1035" s="4"/>
      <c r="W1035" s="33"/>
      <c r="X1035" s="33"/>
      <c r="Y1035" s="33"/>
      <c r="Z1035" s="33"/>
      <c r="AA1035" s="33"/>
      <c r="AB1035" s="33"/>
      <c r="AC1035" s="33"/>
      <c r="AD1035" s="17"/>
      <c r="AE1035" s="13"/>
      <c r="AF1035" s="13"/>
      <c r="AG1035" s="3"/>
      <c r="AH1035" s="22"/>
      <c r="AI1035" s="22"/>
      <c r="AJ1035" s="22"/>
      <c r="AK1035" s="4"/>
      <c r="AL1035" s="36"/>
      <c r="AM1035" s="36"/>
      <c r="AN1035" s="22"/>
    </row>
    <row r="1036" spans="4:40" s="12" customFormat="1" ht="39.75" customHeight="1">
      <c r="D1036" s="35"/>
      <c r="E1036" s="35"/>
      <c r="F1036" s="4"/>
      <c r="H1036" s="24"/>
      <c r="K1036" s="5"/>
      <c r="L1036" s="23"/>
      <c r="M1036" s="23"/>
      <c r="N1036" s="11"/>
      <c r="O1036" s="18"/>
      <c r="P1036" s="6"/>
      <c r="Q1036" s="26"/>
      <c r="R1036" s="13"/>
      <c r="V1036" s="4"/>
      <c r="W1036" s="33"/>
      <c r="X1036" s="33"/>
      <c r="Y1036" s="33"/>
      <c r="Z1036" s="33"/>
      <c r="AA1036" s="33"/>
      <c r="AB1036" s="33"/>
      <c r="AC1036" s="33"/>
      <c r="AD1036" s="17"/>
      <c r="AE1036" s="13"/>
      <c r="AF1036" s="13"/>
      <c r="AG1036" s="3"/>
      <c r="AH1036" s="22"/>
      <c r="AI1036" s="22"/>
      <c r="AJ1036" s="22"/>
      <c r="AK1036" s="4"/>
      <c r="AL1036" s="36"/>
      <c r="AM1036" s="36"/>
      <c r="AN1036" s="22"/>
    </row>
    <row r="1037" spans="4:40" s="12" customFormat="1" ht="39.75" customHeight="1">
      <c r="D1037" s="35"/>
      <c r="E1037" s="35"/>
      <c r="F1037" s="4"/>
      <c r="H1037" s="24"/>
      <c r="K1037" s="5"/>
      <c r="L1037" s="23"/>
      <c r="M1037" s="23"/>
      <c r="N1037" s="11"/>
      <c r="O1037" s="18"/>
      <c r="P1037" s="6"/>
      <c r="Q1037" s="27"/>
      <c r="R1037" s="13"/>
      <c r="V1037" s="4"/>
      <c r="W1037" s="33"/>
      <c r="X1037" s="33"/>
      <c r="Y1037" s="33"/>
      <c r="Z1037" s="33"/>
      <c r="AA1037" s="33"/>
      <c r="AB1037" s="33"/>
      <c r="AC1037" s="33"/>
      <c r="AD1037" s="17"/>
      <c r="AE1037" s="13"/>
      <c r="AF1037" s="13"/>
      <c r="AG1037" s="3"/>
      <c r="AH1037" s="22"/>
      <c r="AI1037" s="22"/>
      <c r="AJ1037" s="22"/>
      <c r="AK1037" s="4"/>
      <c r="AL1037" s="36"/>
      <c r="AM1037" s="36"/>
      <c r="AN1037" s="22"/>
    </row>
    <row r="1038" spans="4:40" s="12" customFormat="1" ht="39.75" customHeight="1">
      <c r="D1038" s="35"/>
      <c r="E1038" s="35"/>
      <c r="F1038" s="4"/>
      <c r="H1038" s="24"/>
      <c r="K1038" s="5"/>
      <c r="L1038" s="23"/>
      <c r="M1038" s="23"/>
      <c r="N1038" s="11"/>
      <c r="O1038" s="18"/>
      <c r="P1038" s="6"/>
      <c r="Q1038" s="27"/>
      <c r="R1038" s="13"/>
      <c r="V1038" s="4"/>
      <c r="W1038" s="33"/>
      <c r="X1038" s="33"/>
      <c r="Y1038" s="33"/>
      <c r="Z1038" s="33"/>
      <c r="AA1038" s="33"/>
      <c r="AB1038" s="33"/>
      <c r="AC1038" s="33"/>
      <c r="AD1038" s="17"/>
      <c r="AE1038" s="13"/>
      <c r="AF1038" s="13"/>
      <c r="AG1038" s="3"/>
      <c r="AH1038" s="22"/>
      <c r="AI1038" s="22"/>
      <c r="AJ1038" s="22"/>
      <c r="AK1038" s="4"/>
      <c r="AL1038" s="36"/>
      <c r="AM1038" s="36"/>
      <c r="AN1038" s="22"/>
    </row>
    <row r="1039" spans="4:40" s="12" customFormat="1" ht="39.75" customHeight="1">
      <c r="D1039" s="35"/>
      <c r="E1039" s="35"/>
      <c r="F1039" s="4"/>
      <c r="H1039" s="24"/>
      <c r="K1039" s="5"/>
      <c r="L1039" s="23"/>
      <c r="M1039" s="23"/>
      <c r="N1039" s="11"/>
      <c r="O1039" s="18"/>
      <c r="P1039" s="6"/>
      <c r="Q1039" s="26"/>
      <c r="R1039" s="13"/>
      <c r="V1039" s="4"/>
      <c r="W1039" s="33"/>
      <c r="X1039" s="33"/>
      <c r="Y1039" s="33"/>
      <c r="Z1039" s="33"/>
      <c r="AA1039" s="33"/>
      <c r="AB1039" s="33"/>
      <c r="AC1039" s="33"/>
      <c r="AD1039" s="17"/>
      <c r="AE1039" s="13"/>
      <c r="AF1039" s="13"/>
      <c r="AG1039" s="3"/>
      <c r="AH1039" s="22"/>
      <c r="AI1039" s="22"/>
      <c r="AJ1039" s="22"/>
      <c r="AK1039" s="4"/>
      <c r="AL1039" s="36"/>
      <c r="AM1039" s="36"/>
      <c r="AN1039" s="22"/>
    </row>
    <row r="1040" spans="4:40" s="12" customFormat="1" ht="39.75" customHeight="1">
      <c r="D1040" s="35"/>
      <c r="E1040" s="35"/>
      <c r="F1040" s="4"/>
      <c r="H1040" s="24"/>
      <c r="K1040" s="5"/>
      <c r="L1040" s="23"/>
      <c r="M1040" s="23"/>
      <c r="N1040" s="11"/>
      <c r="O1040" s="18"/>
      <c r="P1040" s="6"/>
      <c r="Q1040" s="27"/>
      <c r="R1040" s="13"/>
      <c r="V1040" s="4"/>
      <c r="W1040" s="33"/>
      <c r="X1040" s="33"/>
      <c r="Y1040" s="33"/>
      <c r="Z1040" s="33"/>
      <c r="AA1040" s="33"/>
      <c r="AB1040" s="33"/>
      <c r="AC1040" s="33"/>
      <c r="AD1040" s="17"/>
      <c r="AE1040" s="13"/>
      <c r="AF1040" s="13"/>
      <c r="AG1040" s="3"/>
      <c r="AH1040" s="22"/>
      <c r="AI1040" s="22"/>
      <c r="AJ1040" s="22"/>
      <c r="AK1040" s="4"/>
      <c r="AL1040" s="36"/>
      <c r="AM1040" s="36"/>
      <c r="AN1040" s="22"/>
    </row>
    <row r="1041" spans="4:40" s="12" customFormat="1" ht="39.75" customHeight="1">
      <c r="D1041" s="35"/>
      <c r="E1041" s="35"/>
      <c r="F1041" s="4"/>
      <c r="H1041" s="24"/>
      <c r="K1041" s="5"/>
      <c r="L1041" s="23"/>
      <c r="M1041" s="23"/>
      <c r="N1041" s="11"/>
      <c r="O1041" s="18"/>
      <c r="P1041" s="6"/>
      <c r="Q1041" s="27"/>
      <c r="R1041" s="13"/>
      <c r="V1041" s="4"/>
      <c r="W1041" s="33"/>
      <c r="X1041" s="33"/>
      <c r="Y1041" s="33"/>
      <c r="Z1041" s="33"/>
      <c r="AA1041" s="33"/>
      <c r="AB1041" s="33"/>
      <c r="AC1041" s="33"/>
      <c r="AD1041" s="17"/>
      <c r="AE1041" s="13"/>
      <c r="AF1041" s="13"/>
      <c r="AG1041" s="3"/>
      <c r="AH1041" s="22"/>
      <c r="AI1041" s="22"/>
      <c r="AJ1041" s="22"/>
      <c r="AK1041" s="4"/>
      <c r="AL1041" s="36"/>
      <c r="AM1041" s="36"/>
      <c r="AN1041" s="22"/>
    </row>
    <row r="1042" spans="4:40" s="12" customFormat="1" ht="39.75" customHeight="1">
      <c r="D1042" s="35"/>
      <c r="E1042" s="35"/>
      <c r="F1042" s="4"/>
      <c r="H1042" s="24"/>
      <c r="K1042" s="5"/>
      <c r="L1042" s="23"/>
      <c r="M1042" s="23"/>
      <c r="N1042" s="11"/>
      <c r="O1042" s="18"/>
      <c r="P1042" s="6"/>
      <c r="Q1042" s="27"/>
      <c r="R1042" s="13"/>
      <c r="V1042" s="4"/>
      <c r="W1042" s="33"/>
      <c r="X1042" s="33"/>
      <c r="Y1042" s="33"/>
      <c r="Z1042" s="33"/>
      <c r="AA1042" s="33"/>
      <c r="AB1042" s="33"/>
      <c r="AC1042" s="33"/>
      <c r="AD1042" s="17"/>
      <c r="AE1042" s="13"/>
      <c r="AF1042" s="13"/>
      <c r="AG1042" s="3"/>
      <c r="AH1042" s="22"/>
      <c r="AI1042" s="22"/>
      <c r="AJ1042" s="22"/>
      <c r="AK1042" s="4"/>
      <c r="AL1042" s="36"/>
      <c r="AM1042" s="36"/>
      <c r="AN1042" s="22"/>
    </row>
    <row r="1043" spans="4:40" s="12" customFormat="1" ht="39.75" customHeight="1">
      <c r="D1043" s="35"/>
      <c r="E1043" s="35"/>
      <c r="F1043" s="4"/>
      <c r="H1043" s="24"/>
      <c r="K1043" s="5"/>
      <c r="L1043" s="23"/>
      <c r="M1043" s="23"/>
      <c r="N1043" s="11"/>
      <c r="O1043" s="18"/>
      <c r="P1043" s="6"/>
      <c r="Q1043" s="27"/>
      <c r="R1043" s="13"/>
      <c r="V1043" s="4"/>
      <c r="W1043" s="33"/>
      <c r="X1043" s="33"/>
      <c r="Y1043" s="33"/>
      <c r="Z1043" s="33"/>
      <c r="AA1043" s="33"/>
      <c r="AB1043" s="33"/>
      <c r="AC1043" s="33"/>
      <c r="AD1043" s="17"/>
      <c r="AE1043" s="13"/>
      <c r="AF1043" s="13"/>
      <c r="AG1043" s="3"/>
      <c r="AH1043" s="22"/>
      <c r="AI1043" s="22"/>
      <c r="AJ1043" s="22"/>
      <c r="AK1043" s="4"/>
      <c r="AL1043" s="36"/>
      <c r="AM1043" s="36"/>
      <c r="AN1043" s="22"/>
    </row>
    <row r="1044" spans="4:40" s="12" customFormat="1" ht="39.75" customHeight="1">
      <c r="D1044" s="35"/>
      <c r="E1044" s="35"/>
      <c r="F1044" s="4"/>
      <c r="H1044" s="24"/>
      <c r="K1044" s="5"/>
      <c r="L1044" s="23"/>
      <c r="M1044" s="23"/>
      <c r="N1044" s="11"/>
      <c r="O1044" s="18"/>
      <c r="P1044" s="6"/>
      <c r="Q1044" s="27"/>
      <c r="R1044" s="13"/>
      <c r="V1044" s="4"/>
      <c r="W1044" s="33"/>
      <c r="X1044" s="33"/>
      <c r="Y1044" s="33"/>
      <c r="Z1044" s="33"/>
      <c r="AA1044" s="33"/>
      <c r="AB1044" s="33"/>
      <c r="AC1044" s="33"/>
      <c r="AD1044" s="17"/>
      <c r="AE1044" s="13"/>
      <c r="AF1044" s="13"/>
      <c r="AG1044" s="3"/>
      <c r="AH1044" s="22"/>
      <c r="AI1044" s="22"/>
      <c r="AJ1044" s="22"/>
      <c r="AK1044" s="4"/>
      <c r="AL1044" s="36"/>
      <c r="AM1044" s="36"/>
      <c r="AN1044" s="22"/>
    </row>
    <row r="1045" spans="4:40" s="12" customFormat="1" ht="39.75" customHeight="1">
      <c r="D1045" s="35"/>
      <c r="E1045" s="35"/>
      <c r="F1045" s="4"/>
      <c r="H1045" s="24"/>
      <c r="K1045" s="5"/>
      <c r="L1045" s="23"/>
      <c r="M1045" s="23"/>
      <c r="N1045" s="11"/>
      <c r="O1045" s="18"/>
      <c r="P1045" s="6"/>
      <c r="Q1045" s="27"/>
      <c r="R1045" s="13"/>
      <c r="V1045" s="4"/>
      <c r="W1045" s="33"/>
      <c r="X1045" s="33"/>
      <c r="Y1045" s="33"/>
      <c r="Z1045" s="33"/>
      <c r="AA1045" s="33"/>
      <c r="AB1045" s="33"/>
      <c r="AC1045" s="33"/>
      <c r="AD1045" s="17"/>
      <c r="AE1045" s="13"/>
      <c r="AF1045" s="13"/>
      <c r="AG1045" s="3"/>
      <c r="AH1045" s="22"/>
      <c r="AI1045" s="22"/>
      <c r="AJ1045" s="22"/>
      <c r="AK1045" s="4"/>
      <c r="AL1045" s="36"/>
      <c r="AM1045" s="36"/>
      <c r="AN1045" s="22"/>
    </row>
    <row r="1046" spans="4:40" s="12" customFormat="1" ht="39.75" customHeight="1">
      <c r="D1046" s="35"/>
      <c r="E1046" s="35"/>
      <c r="F1046" s="4"/>
      <c r="H1046" s="24"/>
      <c r="K1046" s="5"/>
      <c r="L1046" s="23"/>
      <c r="M1046" s="23"/>
      <c r="N1046" s="11"/>
      <c r="O1046" s="18"/>
      <c r="P1046" s="6"/>
      <c r="Q1046" s="27"/>
      <c r="R1046" s="13"/>
      <c r="V1046" s="4"/>
      <c r="W1046" s="33"/>
      <c r="X1046" s="33"/>
      <c r="Y1046" s="33"/>
      <c r="Z1046" s="33"/>
      <c r="AA1046" s="33"/>
      <c r="AB1046" s="33"/>
      <c r="AC1046" s="33"/>
      <c r="AD1046" s="17"/>
      <c r="AE1046" s="13"/>
      <c r="AF1046" s="13"/>
      <c r="AG1046" s="3"/>
      <c r="AH1046" s="22"/>
      <c r="AI1046" s="22"/>
      <c r="AJ1046" s="22"/>
      <c r="AK1046" s="4"/>
      <c r="AL1046" s="36"/>
      <c r="AM1046" s="36"/>
      <c r="AN1046" s="22"/>
    </row>
    <row r="1047" spans="4:40" s="12" customFormat="1" ht="39.75" customHeight="1">
      <c r="D1047" s="35"/>
      <c r="E1047" s="35"/>
      <c r="F1047" s="4"/>
      <c r="H1047" s="24"/>
      <c r="K1047" s="5"/>
      <c r="L1047" s="23"/>
      <c r="M1047" s="23"/>
      <c r="N1047" s="11"/>
      <c r="O1047" s="18"/>
      <c r="P1047" s="6"/>
      <c r="Q1047" s="25"/>
      <c r="R1047" s="13"/>
      <c r="V1047" s="4"/>
      <c r="W1047" s="33"/>
      <c r="X1047" s="33"/>
      <c r="Y1047" s="33"/>
      <c r="Z1047" s="33"/>
      <c r="AA1047" s="33"/>
      <c r="AB1047" s="33"/>
      <c r="AC1047" s="33"/>
      <c r="AD1047" s="17"/>
      <c r="AE1047" s="13"/>
      <c r="AF1047" s="13"/>
      <c r="AG1047" s="3"/>
      <c r="AH1047" s="22"/>
      <c r="AI1047" s="22"/>
      <c r="AJ1047" s="22"/>
      <c r="AK1047" s="4"/>
      <c r="AL1047" s="36"/>
      <c r="AM1047" s="36"/>
      <c r="AN1047" s="22"/>
    </row>
    <row r="1048" spans="4:40" s="12" customFormat="1" ht="39.75" customHeight="1">
      <c r="D1048" s="35"/>
      <c r="E1048" s="35"/>
      <c r="F1048" s="4"/>
      <c r="H1048" s="24"/>
      <c r="K1048" s="5"/>
      <c r="L1048" s="23"/>
      <c r="M1048" s="23"/>
      <c r="N1048" s="11"/>
      <c r="O1048" s="18"/>
      <c r="P1048" s="6"/>
      <c r="Q1048" s="27"/>
      <c r="R1048" s="13"/>
      <c r="V1048" s="4"/>
      <c r="W1048" s="33"/>
      <c r="X1048" s="33"/>
      <c r="Y1048" s="33"/>
      <c r="Z1048" s="33"/>
      <c r="AA1048" s="33"/>
      <c r="AB1048" s="33"/>
      <c r="AC1048" s="33"/>
      <c r="AD1048" s="17"/>
      <c r="AE1048" s="13"/>
      <c r="AF1048" s="13"/>
      <c r="AG1048" s="3"/>
      <c r="AH1048" s="22"/>
      <c r="AI1048" s="22"/>
      <c r="AJ1048" s="22"/>
      <c r="AK1048" s="4"/>
      <c r="AL1048" s="36"/>
      <c r="AM1048" s="36"/>
      <c r="AN1048" s="22"/>
    </row>
    <row r="1049" spans="4:40" s="12" customFormat="1" ht="39.75" customHeight="1">
      <c r="D1049" s="35"/>
      <c r="E1049" s="35"/>
      <c r="F1049" s="4"/>
      <c r="H1049" s="24"/>
      <c r="K1049" s="5"/>
      <c r="L1049" s="23"/>
      <c r="M1049" s="23"/>
      <c r="N1049" s="11"/>
      <c r="O1049" s="18"/>
      <c r="P1049" s="6"/>
      <c r="Q1049" s="27"/>
      <c r="R1049" s="13"/>
      <c r="V1049" s="4"/>
      <c r="W1049" s="33"/>
      <c r="X1049" s="33"/>
      <c r="Y1049" s="33"/>
      <c r="Z1049" s="33"/>
      <c r="AA1049" s="33"/>
      <c r="AB1049" s="33"/>
      <c r="AC1049" s="33"/>
      <c r="AD1049" s="17"/>
      <c r="AE1049" s="13"/>
      <c r="AF1049" s="13"/>
      <c r="AG1049" s="3"/>
      <c r="AH1049" s="22"/>
      <c r="AI1049" s="22"/>
      <c r="AJ1049" s="22"/>
      <c r="AK1049" s="4"/>
      <c r="AL1049" s="36"/>
      <c r="AM1049" s="36"/>
      <c r="AN1049" s="22"/>
    </row>
    <row r="1050" spans="4:40" s="12" customFormat="1" ht="39.75" customHeight="1">
      <c r="D1050" s="35"/>
      <c r="E1050" s="35"/>
      <c r="F1050" s="4"/>
      <c r="H1050" s="24"/>
      <c r="K1050" s="5"/>
      <c r="L1050" s="23"/>
      <c r="M1050" s="23"/>
      <c r="N1050" s="11"/>
      <c r="O1050" s="18"/>
      <c r="P1050" s="6"/>
      <c r="Q1050" s="27"/>
      <c r="R1050" s="13"/>
      <c r="V1050" s="4"/>
      <c r="W1050" s="33"/>
      <c r="X1050" s="33"/>
      <c r="Y1050" s="33"/>
      <c r="Z1050" s="33"/>
      <c r="AA1050" s="33"/>
      <c r="AB1050" s="33"/>
      <c r="AC1050" s="33"/>
      <c r="AD1050" s="17"/>
      <c r="AE1050" s="13"/>
      <c r="AF1050" s="13"/>
      <c r="AG1050" s="3"/>
      <c r="AH1050" s="22"/>
      <c r="AI1050" s="22"/>
      <c r="AJ1050" s="22"/>
      <c r="AK1050" s="4"/>
      <c r="AL1050" s="36"/>
      <c r="AM1050" s="36"/>
      <c r="AN1050" s="22"/>
    </row>
    <row r="1051" spans="4:40" s="12" customFormat="1" ht="39.75" customHeight="1">
      <c r="D1051" s="35"/>
      <c r="E1051" s="35"/>
      <c r="F1051" s="4"/>
      <c r="H1051" s="24"/>
      <c r="K1051" s="5"/>
      <c r="L1051" s="23"/>
      <c r="M1051" s="23"/>
      <c r="N1051" s="11"/>
      <c r="O1051" s="18"/>
      <c r="P1051" s="6"/>
      <c r="Q1051" s="27"/>
      <c r="R1051" s="13"/>
      <c r="V1051" s="4"/>
      <c r="W1051" s="33"/>
      <c r="X1051" s="33"/>
      <c r="Y1051" s="33"/>
      <c r="Z1051" s="33"/>
      <c r="AA1051" s="33"/>
      <c r="AB1051" s="33"/>
      <c r="AC1051" s="33"/>
      <c r="AD1051" s="17"/>
      <c r="AE1051" s="13"/>
      <c r="AF1051" s="13"/>
      <c r="AG1051" s="3"/>
      <c r="AH1051" s="22"/>
      <c r="AI1051" s="22"/>
      <c r="AJ1051" s="22"/>
      <c r="AK1051" s="4"/>
      <c r="AL1051" s="36"/>
      <c r="AM1051" s="36"/>
      <c r="AN1051" s="22"/>
    </row>
    <row r="1052" spans="4:40" s="12" customFormat="1" ht="39.75" customHeight="1">
      <c r="D1052" s="35"/>
      <c r="E1052" s="35"/>
      <c r="F1052" s="4"/>
      <c r="H1052" s="24"/>
      <c r="K1052" s="5"/>
      <c r="L1052" s="23"/>
      <c r="M1052" s="23"/>
      <c r="N1052" s="11"/>
      <c r="O1052" s="18"/>
      <c r="P1052" s="6"/>
      <c r="Q1052" s="27"/>
      <c r="R1052" s="13"/>
      <c r="V1052" s="4"/>
      <c r="W1052" s="33"/>
      <c r="X1052" s="33"/>
      <c r="Y1052" s="33"/>
      <c r="Z1052" s="33"/>
      <c r="AA1052" s="33"/>
      <c r="AB1052" s="33"/>
      <c r="AC1052" s="33"/>
      <c r="AD1052" s="17"/>
      <c r="AE1052" s="13"/>
      <c r="AF1052" s="13"/>
      <c r="AG1052" s="3"/>
      <c r="AH1052" s="22"/>
      <c r="AI1052" s="22"/>
      <c r="AJ1052" s="22"/>
      <c r="AK1052" s="4"/>
      <c r="AL1052" s="36"/>
      <c r="AM1052" s="36"/>
      <c r="AN1052" s="22"/>
    </row>
    <row r="1053" spans="4:40" s="12" customFormat="1" ht="39.75" customHeight="1">
      <c r="D1053" s="35"/>
      <c r="E1053" s="35"/>
      <c r="F1053" s="4"/>
      <c r="H1053" s="24"/>
      <c r="K1053" s="5"/>
      <c r="L1053" s="23"/>
      <c r="M1053" s="23"/>
      <c r="N1053" s="11"/>
      <c r="O1053" s="18"/>
      <c r="P1053" s="6"/>
      <c r="Q1053" s="27"/>
      <c r="R1053" s="13"/>
      <c r="V1053" s="4"/>
      <c r="W1053" s="33"/>
      <c r="X1053" s="33"/>
      <c r="Y1053" s="33"/>
      <c r="Z1053" s="33"/>
      <c r="AA1053" s="33"/>
      <c r="AB1053" s="33"/>
      <c r="AC1053" s="33"/>
      <c r="AD1053" s="17"/>
      <c r="AE1053" s="13"/>
      <c r="AF1053" s="13"/>
      <c r="AG1053" s="3"/>
      <c r="AH1053" s="22"/>
      <c r="AI1053" s="22"/>
      <c r="AJ1053" s="22"/>
      <c r="AK1053" s="4"/>
      <c r="AL1053" s="36"/>
      <c r="AM1053" s="36"/>
      <c r="AN1053" s="22"/>
    </row>
    <row r="1054" spans="4:40" s="12" customFormat="1" ht="39.75" customHeight="1">
      <c r="D1054" s="35"/>
      <c r="E1054" s="35"/>
      <c r="F1054" s="4"/>
      <c r="H1054" s="24"/>
      <c r="K1054" s="5"/>
      <c r="L1054" s="23"/>
      <c r="M1054" s="23"/>
      <c r="N1054" s="11"/>
      <c r="O1054" s="18"/>
      <c r="P1054" s="6"/>
      <c r="Q1054" s="27"/>
      <c r="R1054" s="13"/>
      <c r="V1054" s="4"/>
      <c r="W1054" s="33"/>
      <c r="X1054" s="33"/>
      <c r="Y1054" s="33"/>
      <c r="Z1054" s="33"/>
      <c r="AA1054" s="33"/>
      <c r="AB1054" s="33"/>
      <c r="AC1054" s="33"/>
      <c r="AD1054" s="17"/>
      <c r="AE1054" s="13"/>
      <c r="AF1054" s="13"/>
      <c r="AG1054" s="3"/>
      <c r="AH1054" s="22"/>
      <c r="AI1054" s="22"/>
      <c r="AJ1054" s="22"/>
      <c r="AK1054" s="4"/>
      <c r="AL1054" s="36"/>
      <c r="AM1054" s="36"/>
      <c r="AN1054" s="22"/>
    </row>
    <row r="1055" spans="4:40" s="12" customFormat="1" ht="39.75" customHeight="1">
      <c r="D1055" s="35"/>
      <c r="E1055" s="35"/>
      <c r="F1055" s="4"/>
      <c r="H1055" s="24"/>
      <c r="K1055" s="5"/>
      <c r="L1055" s="23"/>
      <c r="M1055" s="23"/>
      <c r="N1055" s="11"/>
      <c r="O1055" s="18"/>
      <c r="P1055" s="6"/>
      <c r="Q1055" s="27"/>
      <c r="R1055" s="13"/>
      <c r="V1055" s="4"/>
      <c r="W1055" s="33"/>
      <c r="X1055" s="33"/>
      <c r="Y1055" s="33"/>
      <c r="Z1055" s="33"/>
      <c r="AA1055" s="33"/>
      <c r="AB1055" s="33"/>
      <c r="AC1055" s="33"/>
      <c r="AD1055" s="17"/>
      <c r="AE1055" s="13"/>
      <c r="AF1055" s="13"/>
      <c r="AG1055" s="3"/>
      <c r="AH1055" s="22"/>
      <c r="AI1055" s="22"/>
      <c r="AJ1055" s="22"/>
      <c r="AK1055" s="4"/>
      <c r="AL1055" s="36"/>
      <c r="AM1055" s="36"/>
      <c r="AN1055" s="22"/>
    </row>
    <row r="1056" spans="4:40" s="12" customFormat="1" ht="39.75" customHeight="1">
      <c r="D1056" s="35"/>
      <c r="E1056" s="35"/>
      <c r="F1056" s="4"/>
      <c r="H1056" s="24"/>
      <c r="K1056" s="5"/>
      <c r="L1056" s="23"/>
      <c r="M1056" s="23"/>
      <c r="N1056" s="11"/>
      <c r="O1056" s="18"/>
      <c r="P1056" s="6"/>
      <c r="Q1056" s="27"/>
      <c r="R1056" s="13"/>
      <c r="V1056" s="4"/>
      <c r="W1056" s="33"/>
      <c r="X1056" s="33"/>
      <c r="Y1056" s="33"/>
      <c r="Z1056" s="33"/>
      <c r="AA1056" s="33"/>
      <c r="AB1056" s="33"/>
      <c r="AC1056" s="33"/>
      <c r="AD1056" s="17"/>
      <c r="AE1056" s="13"/>
      <c r="AF1056" s="13"/>
      <c r="AG1056" s="3"/>
      <c r="AH1056" s="22"/>
      <c r="AI1056" s="22"/>
      <c r="AJ1056" s="22"/>
      <c r="AK1056" s="4"/>
      <c r="AL1056" s="36"/>
      <c r="AM1056" s="36"/>
      <c r="AN1056" s="22"/>
    </row>
    <row r="1057" spans="4:40" s="12" customFormat="1" ht="39.75" customHeight="1">
      <c r="D1057" s="35"/>
      <c r="E1057" s="35"/>
      <c r="F1057" s="4"/>
      <c r="H1057" s="24"/>
      <c r="K1057" s="5"/>
      <c r="L1057" s="23"/>
      <c r="M1057" s="23"/>
      <c r="N1057" s="11"/>
      <c r="O1057" s="18"/>
      <c r="P1057" s="6"/>
      <c r="Q1057" s="27"/>
      <c r="R1057" s="13"/>
      <c r="V1057" s="4"/>
      <c r="W1057" s="33"/>
      <c r="X1057" s="33"/>
      <c r="Y1057" s="33"/>
      <c r="Z1057" s="33"/>
      <c r="AA1057" s="33"/>
      <c r="AB1057" s="33"/>
      <c r="AC1057" s="33"/>
      <c r="AD1057" s="17"/>
      <c r="AE1057" s="13"/>
      <c r="AF1057" s="13"/>
      <c r="AG1057" s="3"/>
      <c r="AH1057" s="22"/>
      <c r="AI1057" s="22"/>
      <c r="AJ1057" s="22"/>
      <c r="AK1057" s="4"/>
      <c r="AL1057" s="36"/>
      <c r="AM1057" s="36"/>
      <c r="AN1057" s="22"/>
    </row>
    <row r="1058" spans="4:40" s="12" customFormat="1" ht="39.75" customHeight="1">
      <c r="D1058" s="35"/>
      <c r="E1058" s="35"/>
      <c r="F1058" s="4"/>
      <c r="H1058" s="24"/>
      <c r="K1058" s="5"/>
      <c r="L1058" s="23"/>
      <c r="M1058" s="23"/>
      <c r="N1058" s="11"/>
      <c r="O1058" s="18"/>
      <c r="P1058" s="6"/>
      <c r="Q1058" s="27"/>
      <c r="R1058" s="13"/>
      <c r="V1058" s="4"/>
      <c r="W1058" s="33"/>
      <c r="X1058" s="33"/>
      <c r="Y1058" s="33"/>
      <c r="Z1058" s="33"/>
      <c r="AA1058" s="33"/>
      <c r="AB1058" s="33"/>
      <c r="AC1058" s="33"/>
      <c r="AD1058" s="17"/>
      <c r="AE1058" s="13"/>
      <c r="AF1058" s="13"/>
      <c r="AG1058" s="3"/>
      <c r="AH1058" s="22"/>
      <c r="AI1058" s="22"/>
      <c r="AJ1058" s="22"/>
      <c r="AK1058" s="4"/>
      <c r="AL1058" s="36"/>
      <c r="AM1058" s="36"/>
      <c r="AN1058" s="22"/>
    </row>
    <row r="1059" spans="4:40" s="12" customFormat="1" ht="39.75" customHeight="1">
      <c r="D1059" s="35"/>
      <c r="E1059" s="35"/>
      <c r="F1059" s="4"/>
      <c r="H1059" s="24"/>
      <c r="K1059" s="5"/>
      <c r="L1059" s="23"/>
      <c r="M1059" s="23"/>
      <c r="N1059" s="11"/>
      <c r="O1059" s="18"/>
      <c r="P1059" s="6"/>
      <c r="Q1059" s="27"/>
      <c r="R1059" s="13"/>
      <c r="V1059" s="4"/>
      <c r="W1059" s="33"/>
      <c r="X1059" s="33"/>
      <c r="Y1059" s="33"/>
      <c r="Z1059" s="33"/>
      <c r="AA1059" s="33"/>
      <c r="AB1059" s="33"/>
      <c r="AC1059" s="33"/>
      <c r="AD1059" s="17"/>
      <c r="AE1059" s="13"/>
      <c r="AF1059" s="13"/>
      <c r="AG1059" s="3"/>
      <c r="AH1059" s="22"/>
      <c r="AI1059" s="22"/>
      <c r="AJ1059" s="22"/>
      <c r="AK1059" s="4"/>
      <c r="AL1059" s="36"/>
      <c r="AM1059" s="36"/>
      <c r="AN1059" s="22"/>
    </row>
    <row r="1060" spans="4:40" s="12" customFormat="1" ht="39.75" customHeight="1">
      <c r="D1060" s="35"/>
      <c r="E1060" s="35"/>
      <c r="F1060" s="4"/>
      <c r="H1060" s="24"/>
      <c r="K1060" s="5"/>
      <c r="L1060" s="23"/>
      <c r="M1060" s="23"/>
      <c r="N1060" s="11"/>
      <c r="O1060" s="18"/>
      <c r="P1060" s="6"/>
      <c r="Q1060" s="27"/>
      <c r="R1060" s="13"/>
      <c r="V1060" s="4"/>
      <c r="W1060" s="33"/>
      <c r="X1060" s="33"/>
      <c r="Y1060" s="33"/>
      <c r="Z1060" s="33"/>
      <c r="AA1060" s="33"/>
      <c r="AB1060" s="33"/>
      <c r="AC1060" s="33"/>
      <c r="AD1060" s="17"/>
      <c r="AE1060" s="13"/>
      <c r="AF1060" s="13"/>
      <c r="AG1060" s="3"/>
      <c r="AH1060" s="22"/>
      <c r="AI1060" s="22"/>
      <c r="AJ1060" s="22"/>
      <c r="AK1060" s="4"/>
      <c r="AL1060" s="36"/>
      <c r="AM1060" s="36"/>
      <c r="AN1060" s="22"/>
    </row>
    <row r="1061" spans="4:40" s="12" customFormat="1" ht="39.75" customHeight="1">
      <c r="D1061" s="35"/>
      <c r="E1061" s="35"/>
      <c r="F1061" s="4"/>
      <c r="H1061" s="24"/>
      <c r="K1061" s="5"/>
      <c r="L1061" s="23"/>
      <c r="M1061" s="23"/>
      <c r="N1061" s="11"/>
      <c r="O1061" s="18"/>
      <c r="P1061" s="6"/>
      <c r="Q1061" s="27"/>
      <c r="R1061" s="13"/>
      <c r="V1061" s="4"/>
      <c r="W1061" s="33"/>
      <c r="X1061" s="33"/>
      <c r="Y1061" s="33"/>
      <c r="Z1061" s="33"/>
      <c r="AA1061" s="33"/>
      <c r="AB1061" s="33"/>
      <c r="AC1061" s="33"/>
      <c r="AD1061" s="17"/>
      <c r="AE1061" s="13"/>
      <c r="AF1061" s="13"/>
      <c r="AG1061" s="3"/>
      <c r="AH1061" s="22"/>
      <c r="AI1061" s="22"/>
      <c r="AJ1061" s="22"/>
      <c r="AK1061" s="4"/>
      <c r="AL1061" s="36"/>
      <c r="AM1061" s="36"/>
      <c r="AN1061" s="22"/>
    </row>
    <row r="1062" spans="4:40" s="12" customFormat="1" ht="39.75" customHeight="1">
      <c r="D1062" s="35"/>
      <c r="E1062" s="35"/>
      <c r="F1062" s="4"/>
      <c r="H1062" s="24"/>
      <c r="K1062" s="5"/>
      <c r="L1062" s="23"/>
      <c r="M1062" s="23"/>
      <c r="N1062" s="11"/>
      <c r="O1062" s="18"/>
      <c r="P1062" s="6"/>
      <c r="Q1062" s="26"/>
      <c r="R1062" s="13"/>
      <c r="V1062" s="4"/>
      <c r="W1062" s="33"/>
      <c r="X1062" s="33"/>
      <c r="Y1062" s="33"/>
      <c r="Z1062" s="33"/>
      <c r="AA1062" s="33"/>
      <c r="AB1062" s="33"/>
      <c r="AC1062" s="33"/>
      <c r="AD1062" s="17"/>
      <c r="AE1062" s="13"/>
      <c r="AF1062" s="13"/>
      <c r="AG1062" s="3"/>
      <c r="AH1062" s="22"/>
      <c r="AI1062" s="22"/>
      <c r="AJ1062" s="22"/>
      <c r="AK1062" s="4"/>
      <c r="AL1062" s="36"/>
      <c r="AM1062" s="36"/>
      <c r="AN1062" s="22"/>
    </row>
    <row r="1063" spans="4:40" s="12" customFormat="1" ht="39.75" customHeight="1">
      <c r="D1063" s="35"/>
      <c r="E1063" s="35"/>
      <c r="F1063" s="4"/>
      <c r="H1063" s="24"/>
      <c r="K1063" s="5"/>
      <c r="L1063" s="23"/>
      <c r="M1063" s="23"/>
      <c r="N1063" s="11"/>
      <c r="O1063" s="18"/>
      <c r="P1063" s="6"/>
      <c r="Q1063" s="27"/>
      <c r="R1063" s="13"/>
      <c r="V1063" s="4"/>
      <c r="W1063" s="33"/>
      <c r="X1063" s="33"/>
      <c r="Y1063" s="33"/>
      <c r="Z1063" s="33"/>
      <c r="AA1063" s="33"/>
      <c r="AB1063" s="33"/>
      <c r="AC1063" s="33"/>
      <c r="AD1063" s="17"/>
      <c r="AE1063" s="13"/>
      <c r="AF1063" s="13"/>
      <c r="AG1063" s="3"/>
      <c r="AH1063" s="22"/>
      <c r="AI1063" s="22"/>
      <c r="AJ1063" s="22"/>
      <c r="AK1063" s="4"/>
      <c r="AL1063" s="36"/>
      <c r="AM1063" s="36"/>
      <c r="AN1063" s="22"/>
    </row>
    <row r="1064" spans="4:40" s="12" customFormat="1" ht="39.75" customHeight="1">
      <c r="D1064" s="35"/>
      <c r="E1064" s="35"/>
      <c r="F1064" s="4"/>
      <c r="H1064" s="24"/>
      <c r="K1064" s="5"/>
      <c r="L1064" s="23"/>
      <c r="M1064" s="23"/>
      <c r="N1064" s="11"/>
      <c r="O1064" s="18"/>
      <c r="P1064" s="6"/>
      <c r="Q1064" s="27"/>
      <c r="R1064" s="13"/>
      <c r="V1064" s="4"/>
      <c r="W1064" s="33"/>
      <c r="X1064" s="33"/>
      <c r="Y1064" s="33"/>
      <c r="Z1064" s="33"/>
      <c r="AA1064" s="33"/>
      <c r="AB1064" s="33"/>
      <c r="AC1064" s="33"/>
      <c r="AD1064" s="17"/>
      <c r="AE1064" s="13"/>
      <c r="AF1064" s="13"/>
      <c r="AG1064" s="3"/>
      <c r="AH1064" s="22"/>
      <c r="AI1064" s="22"/>
      <c r="AJ1064" s="22"/>
      <c r="AK1064" s="4"/>
      <c r="AL1064" s="36"/>
      <c r="AM1064" s="36"/>
      <c r="AN1064" s="22"/>
    </row>
    <row r="1065" spans="4:40" s="12" customFormat="1" ht="39.75" customHeight="1">
      <c r="D1065" s="35"/>
      <c r="E1065" s="35"/>
      <c r="F1065" s="4"/>
      <c r="H1065" s="24"/>
      <c r="K1065" s="5"/>
      <c r="L1065" s="23"/>
      <c r="M1065" s="23"/>
      <c r="N1065" s="11"/>
      <c r="O1065" s="18"/>
      <c r="P1065" s="6"/>
      <c r="Q1065" s="27"/>
      <c r="R1065" s="13"/>
      <c r="V1065" s="4"/>
      <c r="W1065" s="33"/>
      <c r="X1065" s="33"/>
      <c r="Y1065" s="33"/>
      <c r="Z1065" s="33"/>
      <c r="AA1065" s="33"/>
      <c r="AB1065" s="33"/>
      <c r="AC1065" s="33"/>
      <c r="AD1065" s="17"/>
      <c r="AE1065" s="13"/>
      <c r="AF1065" s="13"/>
      <c r="AG1065" s="3"/>
      <c r="AH1065" s="22"/>
      <c r="AI1065" s="22"/>
      <c r="AJ1065" s="22"/>
      <c r="AK1065" s="4"/>
      <c r="AL1065" s="36"/>
      <c r="AM1065" s="36"/>
      <c r="AN1065" s="22"/>
    </row>
    <row r="1066" spans="4:40" s="12" customFormat="1" ht="39.75" customHeight="1">
      <c r="D1066" s="35"/>
      <c r="E1066" s="35"/>
      <c r="F1066" s="4"/>
      <c r="H1066" s="24"/>
      <c r="K1066" s="5"/>
      <c r="L1066" s="23"/>
      <c r="M1066" s="23"/>
      <c r="N1066" s="11"/>
      <c r="O1066" s="18"/>
      <c r="P1066" s="6"/>
      <c r="Q1066" s="27"/>
      <c r="R1066" s="13"/>
      <c r="V1066" s="4"/>
      <c r="W1066" s="33"/>
      <c r="X1066" s="33"/>
      <c r="Y1066" s="33"/>
      <c r="Z1066" s="33"/>
      <c r="AA1066" s="33"/>
      <c r="AB1066" s="33"/>
      <c r="AC1066" s="33"/>
      <c r="AD1066" s="17"/>
      <c r="AE1066" s="13"/>
      <c r="AF1066" s="13"/>
      <c r="AG1066" s="3"/>
      <c r="AH1066" s="22"/>
      <c r="AI1066" s="22"/>
      <c r="AJ1066" s="22"/>
      <c r="AK1066" s="4"/>
      <c r="AL1066" s="36"/>
      <c r="AM1066" s="36"/>
      <c r="AN1066" s="22"/>
    </row>
    <row r="1067" spans="4:40" s="12" customFormat="1" ht="39.75" customHeight="1">
      <c r="D1067" s="35"/>
      <c r="E1067" s="35"/>
      <c r="F1067" s="4"/>
      <c r="H1067" s="24"/>
      <c r="K1067" s="5"/>
      <c r="L1067" s="23"/>
      <c r="M1067" s="23"/>
      <c r="N1067" s="11"/>
      <c r="O1067" s="18"/>
      <c r="P1067" s="6"/>
      <c r="Q1067" s="27"/>
      <c r="R1067" s="13"/>
      <c r="V1067" s="4"/>
      <c r="W1067" s="33"/>
      <c r="X1067" s="33"/>
      <c r="Y1067" s="33"/>
      <c r="Z1067" s="33"/>
      <c r="AA1067" s="33"/>
      <c r="AB1067" s="33"/>
      <c r="AC1067" s="33"/>
      <c r="AD1067" s="17"/>
      <c r="AE1067" s="13"/>
      <c r="AF1067" s="13"/>
      <c r="AG1067" s="3"/>
      <c r="AH1067" s="22"/>
      <c r="AI1067" s="22"/>
      <c r="AJ1067" s="22"/>
      <c r="AK1067" s="4"/>
      <c r="AL1067" s="36"/>
      <c r="AM1067" s="36"/>
      <c r="AN1067" s="22"/>
    </row>
    <row r="1068" spans="4:40" s="12" customFormat="1" ht="39.75" customHeight="1">
      <c r="D1068" s="35"/>
      <c r="E1068" s="35"/>
      <c r="F1068" s="4"/>
      <c r="H1068" s="24"/>
      <c r="K1068" s="5"/>
      <c r="L1068" s="23"/>
      <c r="M1068" s="23"/>
      <c r="N1068" s="11"/>
      <c r="O1068" s="18"/>
      <c r="P1068" s="6"/>
      <c r="Q1068" s="27"/>
      <c r="R1068" s="13"/>
      <c r="V1068" s="4"/>
      <c r="W1068" s="33"/>
      <c r="X1068" s="33"/>
      <c r="Y1068" s="33"/>
      <c r="Z1068" s="33"/>
      <c r="AA1068" s="33"/>
      <c r="AB1068" s="33"/>
      <c r="AC1068" s="33"/>
      <c r="AD1068" s="17"/>
      <c r="AE1068" s="13"/>
      <c r="AF1068" s="13"/>
      <c r="AG1068" s="3"/>
      <c r="AH1068" s="22"/>
      <c r="AI1068" s="22"/>
      <c r="AJ1068" s="22"/>
      <c r="AK1068" s="4"/>
      <c r="AL1068" s="36"/>
      <c r="AM1068" s="36"/>
      <c r="AN1068" s="22"/>
    </row>
    <row r="1069" spans="4:40" s="12" customFormat="1" ht="39.75" customHeight="1">
      <c r="D1069" s="35"/>
      <c r="E1069" s="35"/>
      <c r="F1069" s="4"/>
      <c r="H1069" s="24"/>
      <c r="K1069" s="5"/>
      <c r="L1069" s="23"/>
      <c r="M1069" s="23"/>
      <c r="N1069" s="11"/>
      <c r="O1069" s="18"/>
      <c r="P1069" s="6"/>
      <c r="Q1069" s="27"/>
      <c r="R1069" s="13"/>
      <c r="V1069" s="4"/>
      <c r="W1069" s="33"/>
      <c r="X1069" s="33"/>
      <c r="Y1069" s="33"/>
      <c r="Z1069" s="33"/>
      <c r="AA1069" s="33"/>
      <c r="AB1069" s="33"/>
      <c r="AC1069" s="33"/>
      <c r="AD1069" s="17"/>
      <c r="AE1069" s="13"/>
      <c r="AF1069" s="13"/>
      <c r="AG1069" s="3"/>
      <c r="AH1069" s="22"/>
      <c r="AI1069" s="22"/>
      <c r="AJ1069" s="22"/>
      <c r="AK1069" s="4"/>
      <c r="AL1069" s="36"/>
      <c r="AM1069" s="36"/>
      <c r="AN1069" s="22"/>
    </row>
    <row r="1070" spans="4:40" s="12" customFormat="1" ht="39.75" customHeight="1">
      <c r="D1070" s="35"/>
      <c r="E1070" s="35"/>
      <c r="F1070" s="4"/>
      <c r="H1070" s="24"/>
      <c r="K1070" s="5"/>
      <c r="L1070" s="23"/>
      <c r="M1070" s="23"/>
      <c r="N1070" s="11"/>
      <c r="O1070" s="18"/>
      <c r="P1070" s="6"/>
      <c r="Q1070" s="27"/>
      <c r="R1070" s="13"/>
      <c r="V1070" s="4"/>
      <c r="W1070" s="33"/>
      <c r="X1070" s="33"/>
      <c r="Y1070" s="33"/>
      <c r="Z1070" s="33"/>
      <c r="AA1070" s="33"/>
      <c r="AB1070" s="33"/>
      <c r="AC1070" s="33"/>
      <c r="AD1070" s="17"/>
      <c r="AE1070" s="13"/>
      <c r="AF1070" s="13"/>
      <c r="AG1070" s="3"/>
      <c r="AH1070" s="22"/>
      <c r="AI1070" s="22"/>
      <c r="AJ1070" s="22"/>
      <c r="AK1070" s="4"/>
      <c r="AL1070" s="36"/>
      <c r="AM1070" s="36"/>
      <c r="AN1070" s="22"/>
    </row>
    <row r="1071" spans="4:40" s="12" customFormat="1" ht="39.75" customHeight="1">
      <c r="D1071" s="35"/>
      <c r="E1071" s="35"/>
      <c r="F1071" s="4"/>
      <c r="H1071" s="24"/>
      <c r="K1071" s="5"/>
      <c r="L1071" s="23"/>
      <c r="M1071" s="23"/>
      <c r="N1071" s="11"/>
      <c r="O1071" s="18"/>
      <c r="P1071" s="6"/>
      <c r="Q1071" s="26"/>
      <c r="R1071" s="13"/>
      <c r="V1071" s="4"/>
      <c r="W1071" s="33"/>
      <c r="X1071" s="33"/>
      <c r="Y1071" s="33"/>
      <c r="Z1071" s="33"/>
      <c r="AA1071" s="33"/>
      <c r="AB1071" s="33"/>
      <c r="AC1071" s="33"/>
      <c r="AD1071" s="17"/>
      <c r="AE1071" s="13"/>
      <c r="AF1071" s="13"/>
      <c r="AG1071" s="3"/>
      <c r="AH1071" s="22"/>
      <c r="AI1071" s="22"/>
      <c r="AJ1071" s="22"/>
      <c r="AK1071" s="4"/>
      <c r="AL1071" s="36"/>
      <c r="AM1071" s="36"/>
      <c r="AN1071" s="22"/>
    </row>
    <row r="1072" spans="4:40" s="12" customFormat="1" ht="39.75" customHeight="1">
      <c r="D1072" s="35"/>
      <c r="E1072" s="35"/>
      <c r="F1072" s="4"/>
      <c r="H1072" s="24"/>
      <c r="K1072" s="5"/>
      <c r="L1072" s="23"/>
      <c r="M1072" s="23"/>
      <c r="N1072" s="11"/>
      <c r="O1072" s="18"/>
      <c r="P1072" s="6"/>
      <c r="Q1072" s="27"/>
      <c r="R1072" s="13"/>
      <c r="V1072" s="4"/>
      <c r="W1072" s="33"/>
      <c r="X1072" s="33"/>
      <c r="Y1072" s="33"/>
      <c r="Z1072" s="33"/>
      <c r="AA1072" s="33"/>
      <c r="AB1072" s="33"/>
      <c r="AC1072" s="33"/>
      <c r="AD1072" s="17"/>
      <c r="AE1072" s="13"/>
      <c r="AF1072" s="13"/>
      <c r="AG1072" s="3"/>
      <c r="AH1072" s="22"/>
      <c r="AI1072" s="22"/>
      <c r="AJ1072" s="22"/>
      <c r="AK1072" s="4"/>
      <c r="AL1072" s="36"/>
      <c r="AM1072" s="36"/>
      <c r="AN1072" s="22"/>
    </row>
    <row r="1073" spans="4:40" s="12" customFormat="1" ht="39.75" customHeight="1">
      <c r="D1073" s="35"/>
      <c r="E1073" s="35"/>
      <c r="F1073" s="4"/>
      <c r="H1073" s="24"/>
      <c r="K1073" s="5"/>
      <c r="L1073" s="23"/>
      <c r="M1073" s="23"/>
      <c r="N1073" s="11"/>
      <c r="O1073" s="18"/>
      <c r="P1073" s="6"/>
      <c r="Q1073" s="27"/>
      <c r="R1073" s="13"/>
      <c r="V1073" s="4"/>
      <c r="W1073" s="33"/>
      <c r="X1073" s="33"/>
      <c r="Y1073" s="33"/>
      <c r="Z1073" s="33"/>
      <c r="AA1073" s="33"/>
      <c r="AB1073" s="33"/>
      <c r="AC1073" s="33"/>
      <c r="AD1073" s="17"/>
      <c r="AE1073" s="13"/>
      <c r="AF1073" s="13"/>
      <c r="AG1073" s="3"/>
      <c r="AH1073" s="22"/>
      <c r="AI1073" s="22"/>
      <c r="AJ1073" s="22"/>
      <c r="AK1073" s="4"/>
      <c r="AL1073" s="36"/>
      <c r="AM1073" s="36"/>
      <c r="AN1073" s="22"/>
    </row>
    <row r="1074" spans="4:40" s="12" customFormat="1" ht="39.75" customHeight="1">
      <c r="D1074" s="35"/>
      <c r="E1074" s="35"/>
      <c r="F1074" s="4"/>
      <c r="H1074" s="24"/>
      <c r="K1074" s="5"/>
      <c r="L1074" s="23"/>
      <c r="M1074" s="23"/>
      <c r="N1074" s="11"/>
      <c r="O1074" s="18"/>
      <c r="P1074" s="6"/>
      <c r="Q1074" s="27"/>
      <c r="R1074" s="13"/>
      <c r="V1074" s="4"/>
      <c r="W1074" s="33"/>
      <c r="X1074" s="33"/>
      <c r="Y1074" s="33"/>
      <c r="Z1074" s="33"/>
      <c r="AA1074" s="33"/>
      <c r="AB1074" s="33"/>
      <c r="AC1074" s="33"/>
      <c r="AD1074" s="17"/>
      <c r="AE1074" s="13"/>
      <c r="AF1074" s="13"/>
      <c r="AG1074" s="3"/>
      <c r="AH1074" s="22"/>
      <c r="AI1074" s="22"/>
      <c r="AJ1074" s="22"/>
      <c r="AK1074" s="4"/>
      <c r="AL1074" s="36"/>
      <c r="AM1074" s="36"/>
      <c r="AN1074" s="22"/>
    </row>
    <row r="1075" spans="4:40" s="12" customFormat="1" ht="39.75" customHeight="1">
      <c r="D1075" s="35"/>
      <c r="E1075" s="35"/>
      <c r="F1075" s="4"/>
      <c r="H1075" s="24"/>
      <c r="K1075" s="5"/>
      <c r="L1075" s="23"/>
      <c r="M1075" s="23"/>
      <c r="N1075" s="11"/>
      <c r="O1075" s="18"/>
      <c r="P1075" s="6"/>
      <c r="Q1075" s="27"/>
      <c r="R1075" s="13"/>
      <c r="V1075" s="4"/>
      <c r="W1075" s="33"/>
      <c r="X1075" s="33"/>
      <c r="Y1075" s="33"/>
      <c r="Z1075" s="33"/>
      <c r="AA1075" s="33"/>
      <c r="AB1075" s="33"/>
      <c r="AC1075" s="33"/>
      <c r="AD1075" s="17"/>
      <c r="AE1075" s="13"/>
      <c r="AF1075" s="13"/>
      <c r="AG1075" s="3"/>
      <c r="AH1075" s="22"/>
      <c r="AI1075" s="22"/>
      <c r="AJ1075" s="22"/>
      <c r="AK1075" s="4"/>
      <c r="AL1075" s="36"/>
      <c r="AM1075" s="36"/>
      <c r="AN1075" s="22"/>
    </row>
    <row r="1076" spans="4:40" s="12" customFormat="1" ht="39.75" customHeight="1">
      <c r="D1076" s="35"/>
      <c r="E1076" s="35"/>
      <c r="F1076" s="4"/>
      <c r="H1076" s="24"/>
      <c r="K1076" s="5"/>
      <c r="L1076" s="23"/>
      <c r="M1076" s="23"/>
      <c r="N1076" s="11"/>
      <c r="O1076" s="18"/>
      <c r="P1076" s="6"/>
      <c r="Q1076" s="27"/>
      <c r="R1076" s="13"/>
      <c r="V1076" s="4"/>
      <c r="W1076" s="33"/>
      <c r="X1076" s="33"/>
      <c r="Y1076" s="33"/>
      <c r="Z1076" s="33"/>
      <c r="AA1076" s="33"/>
      <c r="AB1076" s="33"/>
      <c r="AC1076" s="33"/>
      <c r="AD1076" s="17"/>
      <c r="AE1076" s="13"/>
      <c r="AF1076" s="13"/>
      <c r="AG1076" s="3"/>
      <c r="AH1076" s="22"/>
      <c r="AI1076" s="22"/>
      <c r="AJ1076" s="22"/>
      <c r="AK1076" s="4"/>
      <c r="AL1076" s="36"/>
      <c r="AM1076" s="36"/>
      <c r="AN1076" s="22"/>
    </row>
    <row r="1077" spans="4:40" s="12" customFormat="1" ht="39.75" customHeight="1">
      <c r="D1077" s="35"/>
      <c r="E1077" s="35"/>
      <c r="F1077" s="4"/>
      <c r="H1077" s="24"/>
      <c r="K1077" s="5"/>
      <c r="L1077" s="23"/>
      <c r="M1077" s="23"/>
      <c r="N1077" s="11"/>
      <c r="O1077" s="18"/>
      <c r="P1077" s="6"/>
      <c r="Q1077" s="27"/>
      <c r="R1077" s="13"/>
      <c r="V1077" s="4"/>
      <c r="W1077" s="33"/>
      <c r="X1077" s="33"/>
      <c r="Y1077" s="33"/>
      <c r="Z1077" s="33"/>
      <c r="AA1077" s="33"/>
      <c r="AB1077" s="33"/>
      <c r="AC1077" s="33"/>
      <c r="AD1077" s="17"/>
      <c r="AE1077" s="13"/>
      <c r="AF1077" s="13"/>
      <c r="AG1077" s="3"/>
      <c r="AH1077" s="22"/>
      <c r="AI1077" s="22"/>
      <c r="AJ1077" s="22"/>
      <c r="AK1077" s="4"/>
      <c r="AL1077" s="36"/>
      <c r="AM1077" s="36"/>
      <c r="AN1077" s="22"/>
    </row>
    <row r="1078" spans="4:40" s="12" customFormat="1" ht="39.75" customHeight="1">
      <c r="D1078" s="35"/>
      <c r="E1078" s="35"/>
      <c r="F1078" s="4"/>
      <c r="H1078" s="24"/>
      <c r="K1078" s="5"/>
      <c r="L1078" s="23"/>
      <c r="M1078" s="23"/>
      <c r="N1078" s="11"/>
      <c r="O1078" s="18"/>
      <c r="P1078" s="6"/>
      <c r="Q1078" s="26"/>
      <c r="R1078" s="13"/>
      <c r="V1078" s="4"/>
      <c r="W1078" s="33"/>
      <c r="X1078" s="33"/>
      <c r="Y1078" s="33"/>
      <c r="Z1078" s="33"/>
      <c r="AA1078" s="33"/>
      <c r="AB1078" s="33"/>
      <c r="AC1078" s="33"/>
      <c r="AD1078" s="17"/>
      <c r="AE1078" s="13"/>
      <c r="AF1078" s="13"/>
      <c r="AG1078" s="3"/>
      <c r="AH1078" s="22"/>
      <c r="AI1078" s="22"/>
      <c r="AJ1078" s="22"/>
      <c r="AK1078" s="4"/>
      <c r="AL1078" s="36"/>
      <c r="AM1078" s="36"/>
      <c r="AN1078" s="22"/>
    </row>
    <row r="1079" spans="4:40" s="12" customFormat="1" ht="39.75" customHeight="1">
      <c r="D1079" s="35"/>
      <c r="E1079" s="35"/>
      <c r="F1079" s="4"/>
      <c r="H1079" s="24"/>
      <c r="K1079" s="5"/>
      <c r="L1079" s="23"/>
      <c r="M1079" s="23"/>
      <c r="N1079" s="11"/>
      <c r="O1079" s="18"/>
      <c r="P1079" s="6"/>
      <c r="Q1079" s="27"/>
      <c r="R1079" s="13"/>
      <c r="V1079" s="4"/>
      <c r="W1079" s="33"/>
      <c r="X1079" s="33"/>
      <c r="Y1079" s="33"/>
      <c r="Z1079" s="33"/>
      <c r="AA1079" s="33"/>
      <c r="AB1079" s="33"/>
      <c r="AC1079" s="33"/>
      <c r="AD1079" s="17"/>
      <c r="AE1079" s="13"/>
      <c r="AF1079" s="13"/>
      <c r="AG1079" s="3"/>
      <c r="AH1079" s="22"/>
      <c r="AI1079" s="22"/>
      <c r="AJ1079" s="22"/>
      <c r="AK1079" s="4"/>
      <c r="AL1079" s="36"/>
      <c r="AM1079" s="36"/>
      <c r="AN1079" s="22"/>
    </row>
    <row r="1080" spans="4:40" s="12" customFormat="1" ht="39.75" customHeight="1">
      <c r="D1080" s="35"/>
      <c r="E1080" s="35"/>
      <c r="F1080" s="4"/>
      <c r="H1080" s="24"/>
      <c r="K1080" s="5"/>
      <c r="L1080" s="23"/>
      <c r="M1080" s="23"/>
      <c r="N1080" s="11"/>
      <c r="O1080" s="18"/>
      <c r="P1080" s="6"/>
      <c r="Q1080" s="27"/>
      <c r="R1080" s="13"/>
      <c r="V1080" s="4"/>
      <c r="W1080" s="33"/>
      <c r="X1080" s="33"/>
      <c r="Y1080" s="33"/>
      <c r="Z1080" s="33"/>
      <c r="AA1080" s="33"/>
      <c r="AB1080" s="33"/>
      <c r="AC1080" s="33"/>
      <c r="AD1080" s="17"/>
      <c r="AE1080" s="13"/>
      <c r="AF1080" s="13"/>
      <c r="AG1080" s="3"/>
      <c r="AH1080" s="22"/>
      <c r="AI1080" s="22"/>
      <c r="AJ1080" s="22"/>
      <c r="AK1080" s="4"/>
      <c r="AL1080" s="36"/>
      <c r="AM1080" s="36"/>
      <c r="AN1080" s="22"/>
    </row>
    <row r="1081" spans="4:40" s="12" customFormat="1" ht="39.75" customHeight="1">
      <c r="D1081" s="35"/>
      <c r="E1081" s="35"/>
      <c r="F1081" s="4"/>
      <c r="H1081" s="24"/>
      <c r="K1081" s="5"/>
      <c r="L1081" s="23"/>
      <c r="M1081" s="23"/>
      <c r="N1081" s="11"/>
      <c r="O1081" s="18"/>
      <c r="P1081" s="6"/>
      <c r="Q1081" s="27"/>
      <c r="R1081" s="13"/>
      <c r="V1081" s="4"/>
      <c r="W1081" s="33"/>
      <c r="X1081" s="33"/>
      <c r="Y1081" s="33"/>
      <c r="Z1081" s="33"/>
      <c r="AA1081" s="33"/>
      <c r="AB1081" s="33"/>
      <c r="AC1081" s="33"/>
      <c r="AD1081" s="17"/>
      <c r="AE1081" s="13"/>
      <c r="AF1081" s="13"/>
      <c r="AG1081" s="3"/>
      <c r="AH1081" s="22"/>
      <c r="AI1081" s="22"/>
      <c r="AJ1081" s="22"/>
      <c r="AK1081" s="4"/>
      <c r="AL1081" s="36"/>
      <c r="AM1081" s="36"/>
      <c r="AN1081" s="22"/>
    </row>
    <row r="1082" spans="4:40" s="12" customFormat="1" ht="39.75" customHeight="1">
      <c r="D1082" s="35"/>
      <c r="E1082" s="35"/>
      <c r="F1082" s="4"/>
      <c r="H1082" s="24"/>
      <c r="K1082" s="5"/>
      <c r="L1082" s="23"/>
      <c r="M1082" s="23"/>
      <c r="N1082" s="11"/>
      <c r="O1082" s="18"/>
      <c r="P1082" s="6"/>
      <c r="Q1082" s="27"/>
      <c r="R1082" s="13"/>
      <c r="V1082" s="4"/>
      <c r="W1082" s="33"/>
      <c r="X1082" s="33"/>
      <c r="Y1082" s="33"/>
      <c r="Z1082" s="33"/>
      <c r="AA1082" s="33"/>
      <c r="AB1082" s="33"/>
      <c r="AC1082" s="33"/>
      <c r="AD1082" s="17"/>
      <c r="AE1082" s="13"/>
      <c r="AF1082" s="13"/>
      <c r="AG1082" s="3"/>
      <c r="AH1082" s="22"/>
      <c r="AI1082" s="22"/>
      <c r="AJ1082" s="22"/>
      <c r="AK1082" s="4"/>
      <c r="AL1082" s="36"/>
      <c r="AM1082" s="36"/>
      <c r="AN1082" s="22"/>
    </row>
    <row r="1083" spans="4:40" s="12" customFormat="1" ht="39.75" customHeight="1">
      <c r="D1083" s="35"/>
      <c r="E1083" s="35"/>
      <c r="F1083" s="4"/>
      <c r="H1083" s="24"/>
      <c r="K1083" s="5"/>
      <c r="L1083" s="23"/>
      <c r="M1083" s="23"/>
      <c r="N1083" s="11"/>
      <c r="O1083" s="18"/>
      <c r="P1083" s="6"/>
      <c r="Q1083" s="27"/>
      <c r="R1083" s="13"/>
      <c r="V1083" s="4"/>
      <c r="W1083" s="33"/>
      <c r="X1083" s="33"/>
      <c r="Y1083" s="33"/>
      <c r="Z1083" s="33"/>
      <c r="AA1083" s="33"/>
      <c r="AB1083" s="33"/>
      <c r="AC1083" s="33"/>
      <c r="AD1083" s="17"/>
      <c r="AE1083" s="13"/>
      <c r="AF1083" s="13"/>
      <c r="AG1083" s="3"/>
      <c r="AH1083" s="22"/>
      <c r="AI1083" s="22"/>
      <c r="AJ1083" s="22"/>
      <c r="AK1083" s="4"/>
      <c r="AL1083" s="36"/>
      <c r="AM1083" s="36"/>
      <c r="AN1083" s="22"/>
    </row>
    <row r="1084" spans="4:40" s="12" customFormat="1" ht="39.75" customHeight="1">
      <c r="D1084" s="35"/>
      <c r="E1084" s="35"/>
      <c r="F1084" s="4"/>
      <c r="H1084" s="24"/>
      <c r="K1084" s="5"/>
      <c r="L1084" s="23"/>
      <c r="M1084" s="23"/>
      <c r="N1084" s="11"/>
      <c r="O1084" s="18"/>
      <c r="P1084" s="6"/>
      <c r="Q1084" s="27"/>
      <c r="R1084" s="13"/>
      <c r="V1084" s="4"/>
      <c r="W1084" s="33"/>
      <c r="X1084" s="33"/>
      <c r="Y1084" s="33"/>
      <c r="Z1084" s="33"/>
      <c r="AA1084" s="33"/>
      <c r="AB1084" s="33"/>
      <c r="AC1084" s="33"/>
      <c r="AD1084" s="17"/>
      <c r="AE1084" s="13"/>
      <c r="AF1084" s="13"/>
      <c r="AG1084" s="3"/>
      <c r="AH1084" s="22"/>
      <c r="AI1084" s="22"/>
      <c r="AJ1084" s="22"/>
      <c r="AK1084" s="4"/>
      <c r="AL1084" s="36"/>
      <c r="AM1084" s="36"/>
      <c r="AN1084" s="22"/>
    </row>
    <row r="1085" spans="4:40" s="12" customFormat="1" ht="39.75" customHeight="1">
      <c r="D1085" s="35"/>
      <c r="E1085" s="35"/>
      <c r="F1085" s="4"/>
      <c r="H1085" s="24"/>
      <c r="K1085" s="5"/>
      <c r="L1085" s="23"/>
      <c r="M1085" s="23"/>
      <c r="N1085" s="11"/>
      <c r="O1085" s="18"/>
      <c r="P1085" s="6"/>
      <c r="Q1085" s="27"/>
      <c r="R1085" s="13"/>
      <c r="V1085" s="4"/>
      <c r="W1085" s="33"/>
      <c r="X1085" s="33"/>
      <c r="Y1085" s="33"/>
      <c r="Z1085" s="33"/>
      <c r="AA1085" s="33"/>
      <c r="AB1085" s="33"/>
      <c r="AC1085" s="33"/>
      <c r="AD1085" s="17"/>
      <c r="AE1085" s="13"/>
      <c r="AF1085" s="13"/>
      <c r="AG1085" s="3"/>
      <c r="AH1085" s="22"/>
      <c r="AI1085" s="22"/>
      <c r="AJ1085" s="22"/>
      <c r="AK1085" s="4"/>
      <c r="AL1085" s="36"/>
      <c r="AM1085" s="36"/>
      <c r="AN1085" s="22"/>
    </row>
    <row r="1086" spans="4:40" s="12" customFormat="1" ht="39.75" customHeight="1">
      <c r="D1086" s="35"/>
      <c r="E1086" s="35"/>
      <c r="F1086" s="4"/>
      <c r="H1086" s="24"/>
      <c r="K1086" s="5"/>
      <c r="L1086" s="23"/>
      <c r="M1086" s="23"/>
      <c r="N1086" s="11"/>
      <c r="O1086" s="18"/>
      <c r="P1086" s="6"/>
      <c r="Q1086" s="27"/>
      <c r="R1086" s="13"/>
      <c r="V1086" s="4"/>
      <c r="W1086" s="33"/>
      <c r="X1086" s="33"/>
      <c r="Y1086" s="33"/>
      <c r="Z1086" s="33"/>
      <c r="AA1086" s="33"/>
      <c r="AB1086" s="33"/>
      <c r="AC1086" s="33"/>
      <c r="AD1086" s="17"/>
      <c r="AE1086" s="13"/>
      <c r="AF1086" s="13"/>
      <c r="AG1086" s="3"/>
      <c r="AH1086" s="22"/>
      <c r="AI1086" s="22"/>
      <c r="AJ1086" s="22"/>
      <c r="AK1086" s="4"/>
      <c r="AL1086" s="36"/>
      <c r="AM1086" s="36"/>
      <c r="AN1086" s="22"/>
    </row>
    <row r="1087" spans="4:40" s="12" customFormat="1" ht="39.75" customHeight="1">
      <c r="D1087" s="35"/>
      <c r="E1087" s="35"/>
      <c r="F1087" s="4"/>
      <c r="H1087" s="24"/>
      <c r="K1087" s="5"/>
      <c r="L1087" s="23"/>
      <c r="M1087" s="23"/>
      <c r="N1087" s="11"/>
      <c r="O1087" s="18"/>
      <c r="P1087" s="6"/>
      <c r="Q1087" s="27"/>
      <c r="R1087" s="13"/>
      <c r="V1087" s="4"/>
      <c r="W1087" s="33"/>
      <c r="X1087" s="33"/>
      <c r="Y1087" s="33"/>
      <c r="Z1087" s="33"/>
      <c r="AA1087" s="33"/>
      <c r="AB1087" s="33"/>
      <c r="AC1087" s="33"/>
      <c r="AD1087" s="17"/>
      <c r="AE1087" s="13"/>
      <c r="AF1087" s="13"/>
      <c r="AG1087" s="3"/>
      <c r="AH1087" s="22"/>
      <c r="AI1087" s="22"/>
      <c r="AJ1087" s="22"/>
      <c r="AK1087" s="4"/>
      <c r="AL1087" s="36"/>
      <c r="AM1087" s="36"/>
      <c r="AN1087" s="22"/>
    </row>
    <row r="1088" spans="4:40" s="12" customFormat="1" ht="39.75" customHeight="1">
      <c r="D1088" s="35"/>
      <c r="E1088" s="35"/>
      <c r="F1088" s="4"/>
      <c r="H1088" s="24"/>
      <c r="K1088" s="5"/>
      <c r="L1088" s="23"/>
      <c r="M1088" s="23"/>
      <c r="N1088" s="11"/>
      <c r="O1088" s="18"/>
      <c r="P1088" s="6"/>
      <c r="Q1088" s="25"/>
      <c r="R1088" s="13"/>
      <c r="V1088" s="4"/>
      <c r="W1088" s="33"/>
      <c r="X1088" s="33"/>
      <c r="Y1088" s="33"/>
      <c r="Z1088" s="33"/>
      <c r="AA1088" s="33"/>
      <c r="AB1088" s="33"/>
      <c r="AC1088" s="33"/>
      <c r="AD1088" s="17"/>
      <c r="AE1088" s="13"/>
      <c r="AF1088" s="13"/>
      <c r="AG1088" s="3"/>
      <c r="AH1088" s="22"/>
      <c r="AI1088" s="22"/>
      <c r="AJ1088" s="22"/>
      <c r="AK1088" s="4"/>
      <c r="AL1088" s="36"/>
      <c r="AM1088" s="36"/>
      <c r="AN1088" s="22"/>
    </row>
    <row r="1089" spans="4:40" s="12" customFormat="1" ht="39.75" customHeight="1">
      <c r="D1089" s="35"/>
      <c r="E1089" s="35"/>
      <c r="F1089" s="4"/>
      <c r="H1089" s="24"/>
      <c r="K1089" s="5"/>
      <c r="L1089" s="23"/>
      <c r="M1089" s="23"/>
      <c r="N1089" s="11"/>
      <c r="O1089" s="18"/>
      <c r="P1089" s="6"/>
      <c r="Q1089" s="27"/>
      <c r="R1089" s="13"/>
      <c r="V1089" s="4"/>
      <c r="W1089" s="33"/>
      <c r="X1089" s="33"/>
      <c r="Y1089" s="33"/>
      <c r="Z1089" s="33"/>
      <c r="AA1089" s="33"/>
      <c r="AB1089" s="33"/>
      <c r="AC1089" s="33"/>
      <c r="AD1089" s="17"/>
      <c r="AE1089" s="13"/>
      <c r="AF1089" s="13"/>
      <c r="AG1089" s="3"/>
      <c r="AH1089" s="22"/>
      <c r="AI1089" s="22"/>
      <c r="AJ1089" s="22"/>
      <c r="AK1089" s="4"/>
      <c r="AL1089" s="36"/>
      <c r="AM1089" s="36"/>
      <c r="AN1089" s="22"/>
    </row>
    <row r="1090" spans="4:40" s="12" customFormat="1" ht="39.75" customHeight="1">
      <c r="D1090" s="35"/>
      <c r="E1090" s="35"/>
      <c r="F1090" s="4"/>
      <c r="H1090" s="24"/>
      <c r="K1090" s="5"/>
      <c r="L1090" s="23"/>
      <c r="M1090" s="23"/>
      <c r="N1090" s="11"/>
      <c r="O1090" s="18"/>
      <c r="P1090" s="6"/>
      <c r="Q1090" s="27"/>
      <c r="R1090" s="13"/>
      <c r="V1090" s="4"/>
      <c r="W1090" s="33"/>
      <c r="X1090" s="33"/>
      <c r="Y1090" s="33"/>
      <c r="Z1090" s="33"/>
      <c r="AA1090" s="33"/>
      <c r="AB1090" s="33"/>
      <c r="AC1090" s="33"/>
      <c r="AD1090" s="17"/>
      <c r="AE1090" s="13"/>
      <c r="AF1090" s="13"/>
      <c r="AG1090" s="3"/>
      <c r="AH1090" s="22"/>
      <c r="AI1090" s="22"/>
      <c r="AJ1090" s="22"/>
      <c r="AK1090" s="4"/>
      <c r="AL1090" s="36"/>
      <c r="AM1090" s="36"/>
      <c r="AN1090" s="22"/>
    </row>
    <row r="1091" spans="4:40" s="12" customFormat="1" ht="39.75" customHeight="1">
      <c r="D1091" s="35"/>
      <c r="E1091" s="35"/>
      <c r="F1091" s="4"/>
      <c r="H1091" s="24"/>
      <c r="K1091" s="5"/>
      <c r="L1091" s="23"/>
      <c r="M1091" s="23"/>
      <c r="N1091" s="11"/>
      <c r="O1091" s="18"/>
      <c r="P1091" s="6"/>
      <c r="Q1091" s="27"/>
      <c r="R1091" s="13"/>
      <c r="V1091" s="4"/>
      <c r="W1091" s="33"/>
      <c r="X1091" s="33"/>
      <c r="Y1091" s="33"/>
      <c r="Z1091" s="33"/>
      <c r="AA1091" s="33"/>
      <c r="AB1091" s="33"/>
      <c r="AC1091" s="33"/>
      <c r="AD1091" s="17"/>
      <c r="AE1091" s="13"/>
      <c r="AF1091" s="13"/>
      <c r="AG1091" s="3"/>
      <c r="AH1091" s="22"/>
      <c r="AI1091" s="22"/>
      <c r="AJ1091" s="22"/>
      <c r="AK1091" s="4"/>
      <c r="AL1091" s="36"/>
      <c r="AM1091" s="36"/>
      <c r="AN1091" s="22"/>
    </row>
    <row r="1092" spans="4:40" s="12" customFormat="1" ht="39.75" customHeight="1">
      <c r="D1092" s="35"/>
      <c r="E1092" s="35"/>
      <c r="F1092" s="4"/>
      <c r="H1092" s="24"/>
      <c r="K1092" s="5"/>
      <c r="L1092" s="23"/>
      <c r="M1092" s="23"/>
      <c r="N1092" s="11"/>
      <c r="O1092" s="18"/>
      <c r="P1092" s="6"/>
      <c r="Q1092" s="27"/>
      <c r="R1092" s="13"/>
      <c r="V1092" s="4"/>
      <c r="W1092" s="33"/>
      <c r="X1092" s="33"/>
      <c r="Y1092" s="33"/>
      <c r="Z1092" s="33"/>
      <c r="AA1092" s="33"/>
      <c r="AB1092" s="33"/>
      <c r="AC1092" s="33"/>
      <c r="AD1092" s="17"/>
      <c r="AE1092" s="13"/>
      <c r="AF1092" s="13"/>
      <c r="AG1092" s="3"/>
      <c r="AH1092" s="22"/>
      <c r="AI1092" s="22"/>
      <c r="AJ1092" s="22"/>
      <c r="AK1092" s="4"/>
      <c r="AL1092" s="36"/>
      <c r="AM1092" s="36"/>
      <c r="AN1092" s="22"/>
    </row>
    <row r="1093" spans="4:40" s="12" customFormat="1" ht="39.75" customHeight="1">
      <c r="D1093" s="35"/>
      <c r="E1093" s="35"/>
      <c r="F1093" s="4"/>
      <c r="H1093" s="24"/>
      <c r="K1093" s="5"/>
      <c r="L1093" s="23"/>
      <c r="M1093" s="23"/>
      <c r="N1093" s="11"/>
      <c r="O1093" s="18"/>
      <c r="P1093" s="6"/>
      <c r="Q1093" s="27"/>
      <c r="R1093" s="13"/>
      <c r="V1093" s="4"/>
      <c r="W1093" s="33"/>
      <c r="X1093" s="33"/>
      <c r="Y1093" s="33"/>
      <c r="Z1093" s="33"/>
      <c r="AA1093" s="33"/>
      <c r="AB1093" s="33"/>
      <c r="AC1093" s="33"/>
      <c r="AD1093" s="17"/>
      <c r="AE1093" s="13"/>
      <c r="AF1093" s="13"/>
      <c r="AG1093" s="3"/>
      <c r="AH1093" s="22"/>
      <c r="AI1093" s="22"/>
      <c r="AJ1093" s="22"/>
      <c r="AK1093" s="4"/>
      <c r="AL1093" s="36"/>
      <c r="AM1093" s="36"/>
      <c r="AN1093" s="22"/>
    </row>
    <row r="1094" spans="4:40" s="12" customFormat="1" ht="39.75" customHeight="1">
      <c r="D1094" s="35"/>
      <c r="E1094" s="35"/>
      <c r="F1094" s="4"/>
      <c r="H1094" s="24"/>
      <c r="K1094" s="5"/>
      <c r="L1094" s="23"/>
      <c r="M1094" s="23"/>
      <c r="N1094" s="11"/>
      <c r="O1094" s="18"/>
      <c r="P1094" s="6"/>
      <c r="Q1094" s="27"/>
      <c r="R1094" s="13"/>
      <c r="V1094" s="4"/>
      <c r="W1094" s="33"/>
      <c r="X1094" s="33"/>
      <c r="Y1094" s="33"/>
      <c r="Z1094" s="33"/>
      <c r="AA1094" s="33"/>
      <c r="AB1094" s="33"/>
      <c r="AC1094" s="33"/>
      <c r="AD1094" s="17"/>
      <c r="AE1094" s="13"/>
      <c r="AF1094" s="13"/>
      <c r="AG1094" s="3"/>
      <c r="AH1094" s="22"/>
      <c r="AI1094" s="22"/>
      <c r="AJ1094" s="22"/>
      <c r="AK1094" s="4"/>
      <c r="AL1094" s="36"/>
      <c r="AM1094" s="36"/>
      <c r="AN1094" s="22"/>
    </row>
    <row r="1095" spans="4:40" s="12" customFormat="1" ht="39.75" customHeight="1">
      <c r="D1095" s="35"/>
      <c r="E1095" s="35"/>
      <c r="F1095" s="4"/>
      <c r="H1095" s="24"/>
      <c r="K1095" s="5"/>
      <c r="L1095" s="23"/>
      <c r="M1095" s="23"/>
      <c r="N1095" s="11"/>
      <c r="O1095" s="18"/>
      <c r="P1095" s="6"/>
      <c r="Q1095" s="27"/>
      <c r="R1095" s="13"/>
      <c r="V1095" s="4"/>
      <c r="W1095" s="33"/>
      <c r="X1095" s="33"/>
      <c r="Y1095" s="33"/>
      <c r="Z1095" s="33"/>
      <c r="AA1095" s="33"/>
      <c r="AB1095" s="33"/>
      <c r="AC1095" s="33"/>
      <c r="AD1095" s="17"/>
      <c r="AE1095" s="13"/>
      <c r="AF1095" s="13"/>
      <c r="AG1095" s="3"/>
      <c r="AH1095" s="22"/>
      <c r="AI1095" s="22"/>
      <c r="AJ1095" s="22"/>
      <c r="AK1095" s="4"/>
      <c r="AL1095" s="36"/>
      <c r="AM1095" s="36"/>
      <c r="AN1095" s="22"/>
    </row>
    <row r="1096" spans="4:40" s="12" customFormat="1" ht="39.75" customHeight="1">
      <c r="D1096" s="35"/>
      <c r="E1096" s="35"/>
      <c r="F1096" s="4"/>
      <c r="H1096" s="24"/>
      <c r="K1096" s="5"/>
      <c r="L1096" s="23"/>
      <c r="M1096" s="23"/>
      <c r="N1096" s="11"/>
      <c r="O1096" s="18"/>
      <c r="P1096" s="6"/>
      <c r="Q1096" s="27"/>
      <c r="R1096" s="13"/>
      <c r="V1096" s="4"/>
      <c r="W1096" s="33"/>
      <c r="X1096" s="33"/>
      <c r="Y1096" s="33"/>
      <c r="Z1096" s="33"/>
      <c r="AA1096" s="33"/>
      <c r="AB1096" s="33"/>
      <c r="AC1096" s="33"/>
      <c r="AD1096" s="17"/>
      <c r="AE1096" s="13"/>
      <c r="AF1096" s="13"/>
      <c r="AG1096" s="3"/>
      <c r="AH1096" s="22"/>
      <c r="AI1096" s="22"/>
      <c r="AJ1096" s="22"/>
      <c r="AK1096" s="4"/>
      <c r="AL1096" s="36"/>
      <c r="AM1096" s="36"/>
      <c r="AN1096" s="22"/>
    </row>
    <row r="1097" spans="4:40" s="12" customFormat="1" ht="39.75" customHeight="1">
      <c r="D1097" s="35"/>
      <c r="E1097" s="35"/>
      <c r="F1097" s="4"/>
      <c r="H1097" s="24"/>
      <c r="K1097" s="5"/>
      <c r="L1097" s="23"/>
      <c r="M1097" s="23"/>
      <c r="N1097" s="11"/>
      <c r="O1097" s="18"/>
      <c r="P1097" s="6"/>
      <c r="Q1097" s="26"/>
      <c r="R1097" s="13"/>
      <c r="V1097" s="4"/>
      <c r="W1097" s="33"/>
      <c r="X1097" s="33"/>
      <c r="Y1097" s="33"/>
      <c r="Z1097" s="33"/>
      <c r="AA1097" s="33"/>
      <c r="AB1097" s="33"/>
      <c r="AC1097" s="33"/>
      <c r="AD1097" s="17"/>
      <c r="AE1097" s="13"/>
      <c r="AF1097" s="13"/>
      <c r="AG1097" s="3"/>
      <c r="AH1097" s="22"/>
      <c r="AI1097" s="22"/>
      <c r="AJ1097" s="22"/>
      <c r="AK1097" s="4"/>
      <c r="AL1097" s="36"/>
      <c r="AM1097" s="36"/>
      <c r="AN1097" s="22"/>
    </row>
    <row r="1098" spans="4:40" s="12" customFormat="1" ht="39.75" customHeight="1">
      <c r="D1098" s="35"/>
      <c r="E1098" s="35"/>
      <c r="F1098" s="4"/>
      <c r="H1098" s="24"/>
      <c r="K1098" s="5"/>
      <c r="L1098" s="23"/>
      <c r="M1098" s="23"/>
      <c r="N1098" s="11"/>
      <c r="O1098" s="18"/>
      <c r="P1098" s="6"/>
      <c r="Q1098" s="26"/>
      <c r="R1098" s="13"/>
      <c r="V1098" s="4"/>
      <c r="W1098" s="33"/>
      <c r="X1098" s="33"/>
      <c r="Y1098" s="33"/>
      <c r="Z1098" s="33"/>
      <c r="AA1098" s="33"/>
      <c r="AB1098" s="33"/>
      <c r="AC1098" s="33"/>
      <c r="AD1098" s="17"/>
      <c r="AE1098" s="13"/>
      <c r="AF1098" s="13"/>
      <c r="AG1098" s="3"/>
      <c r="AH1098" s="22"/>
      <c r="AI1098" s="22"/>
      <c r="AJ1098" s="22"/>
      <c r="AK1098" s="4"/>
      <c r="AL1098" s="36"/>
      <c r="AM1098" s="36"/>
      <c r="AN1098" s="22"/>
    </row>
    <row r="1099" spans="4:40" s="12" customFormat="1" ht="39.75" customHeight="1">
      <c r="D1099" s="35"/>
      <c r="E1099" s="35"/>
      <c r="F1099" s="4"/>
      <c r="H1099" s="24"/>
      <c r="K1099" s="5"/>
      <c r="L1099" s="23"/>
      <c r="M1099" s="23"/>
      <c r="N1099" s="11"/>
      <c r="O1099" s="18"/>
      <c r="P1099" s="6"/>
      <c r="Q1099" s="27"/>
      <c r="R1099" s="13"/>
      <c r="V1099" s="4"/>
      <c r="W1099" s="33"/>
      <c r="X1099" s="33"/>
      <c r="Y1099" s="33"/>
      <c r="Z1099" s="33"/>
      <c r="AA1099" s="33"/>
      <c r="AB1099" s="33"/>
      <c r="AC1099" s="33"/>
      <c r="AD1099" s="17"/>
      <c r="AE1099" s="13"/>
      <c r="AF1099" s="13"/>
      <c r="AG1099" s="3"/>
      <c r="AH1099" s="22"/>
      <c r="AI1099" s="22"/>
      <c r="AJ1099" s="22"/>
      <c r="AK1099" s="4"/>
      <c r="AL1099" s="36"/>
      <c r="AM1099" s="36"/>
      <c r="AN1099" s="22"/>
    </row>
    <row r="1100" spans="4:40" s="12" customFormat="1" ht="39.75" customHeight="1">
      <c r="D1100" s="35"/>
      <c r="E1100" s="35"/>
      <c r="F1100" s="4"/>
      <c r="H1100" s="24"/>
      <c r="K1100" s="5"/>
      <c r="L1100" s="23"/>
      <c r="M1100" s="23"/>
      <c r="N1100" s="11"/>
      <c r="O1100" s="18"/>
      <c r="P1100" s="6"/>
      <c r="Q1100" s="27"/>
      <c r="R1100" s="13"/>
      <c r="V1100" s="4"/>
      <c r="W1100" s="33"/>
      <c r="X1100" s="33"/>
      <c r="Y1100" s="33"/>
      <c r="Z1100" s="33"/>
      <c r="AA1100" s="33"/>
      <c r="AB1100" s="33"/>
      <c r="AC1100" s="33"/>
      <c r="AD1100" s="17"/>
      <c r="AE1100" s="13"/>
      <c r="AF1100" s="13"/>
      <c r="AG1100" s="3"/>
      <c r="AH1100" s="22"/>
      <c r="AI1100" s="22"/>
      <c r="AJ1100" s="22"/>
      <c r="AK1100" s="4"/>
      <c r="AL1100" s="36"/>
      <c r="AM1100" s="36"/>
      <c r="AN1100" s="22"/>
    </row>
    <row r="1101" spans="4:40" s="12" customFormat="1" ht="39.75" customHeight="1">
      <c r="D1101" s="35"/>
      <c r="E1101" s="35"/>
      <c r="F1101" s="4"/>
      <c r="H1101" s="24"/>
      <c r="K1101" s="5"/>
      <c r="L1101" s="23"/>
      <c r="M1101" s="23"/>
      <c r="N1101" s="11"/>
      <c r="O1101" s="18"/>
      <c r="P1101" s="6"/>
      <c r="Q1101" s="27"/>
      <c r="R1101" s="13"/>
      <c r="V1101" s="4"/>
      <c r="W1101" s="33"/>
      <c r="X1101" s="33"/>
      <c r="Y1101" s="33"/>
      <c r="Z1101" s="33"/>
      <c r="AA1101" s="33"/>
      <c r="AB1101" s="33"/>
      <c r="AC1101" s="33"/>
      <c r="AD1101" s="17"/>
      <c r="AE1101" s="13"/>
      <c r="AF1101" s="13"/>
      <c r="AG1101" s="3"/>
      <c r="AH1101" s="22"/>
      <c r="AI1101" s="22"/>
      <c r="AJ1101" s="22"/>
      <c r="AK1101" s="4"/>
      <c r="AL1101" s="36"/>
      <c r="AM1101" s="36"/>
      <c r="AN1101" s="22"/>
    </row>
    <row r="1102" spans="4:40" s="12" customFormat="1" ht="39.75" customHeight="1">
      <c r="D1102" s="35"/>
      <c r="E1102" s="35"/>
      <c r="F1102" s="4"/>
      <c r="H1102" s="24"/>
      <c r="K1102" s="5"/>
      <c r="L1102" s="23"/>
      <c r="M1102" s="23"/>
      <c r="N1102" s="11"/>
      <c r="O1102" s="18"/>
      <c r="P1102" s="6"/>
      <c r="Q1102" s="27"/>
      <c r="R1102" s="13"/>
      <c r="V1102" s="4"/>
      <c r="W1102" s="33"/>
      <c r="X1102" s="33"/>
      <c r="Y1102" s="33"/>
      <c r="Z1102" s="33"/>
      <c r="AA1102" s="33"/>
      <c r="AB1102" s="33"/>
      <c r="AC1102" s="33"/>
      <c r="AD1102" s="17"/>
      <c r="AE1102" s="13"/>
      <c r="AF1102" s="13"/>
      <c r="AG1102" s="3"/>
      <c r="AH1102" s="22"/>
      <c r="AI1102" s="22"/>
      <c r="AJ1102" s="22"/>
      <c r="AK1102" s="4"/>
      <c r="AL1102" s="36"/>
      <c r="AM1102" s="36"/>
      <c r="AN1102" s="22"/>
    </row>
    <row r="1103" spans="4:40" s="12" customFormat="1" ht="39.75" customHeight="1">
      <c r="D1103" s="35"/>
      <c r="E1103" s="35"/>
      <c r="F1103" s="4"/>
      <c r="H1103" s="24"/>
      <c r="K1103" s="5"/>
      <c r="L1103" s="23"/>
      <c r="M1103" s="23"/>
      <c r="N1103" s="11"/>
      <c r="O1103" s="18"/>
      <c r="P1103" s="6"/>
      <c r="Q1103" s="27"/>
      <c r="R1103" s="13"/>
      <c r="V1103" s="4"/>
      <c r="W1103" s="33"/>
      <c r="X1103" s="33"/>
      <c r="Y1103" s="33"/>
      <c r="Z1103" s="33"/>
      <c r="AA1103" s="33"/>
      <c r="AB1103" s="33"/>
      <c r="AC1103" s="33"/>
      <c r="AD1103" s="17"/>
      <c r="AE1103" s="13"/>
      <c r="AF1103" s="13"/>
      <c r="AG1103" s="3"/>
      <c r="AH1103" s="22"/>
      <c r="AI1103" s="22"/>
      <c r="AJ1103" s="22"/>
      <c r="AK1103" s="4"/>
      <c r="AL1103" s="36"/>
      <c r="AM1103" s="36"/>
      <c r="AN1103" s="22"/>
    </row>
    <row r="1104" spans="4:40" s="12" customFormat="1" ht="39.75" customHeight="1">
      <c r="D1104" s="35"/>
      <c r="E1104" s="35"/>
      <c r="F1104" s="4"/>
      <c r="H1104" s="24"/>
      <c r="K1104" s="5"/>
      <c r="L1104" s="23"/>
      <c r="M1104" s="23"/>
      <c r="N1104" s="11"/>
      <c r="O1104" s="18"/>
      <c r="P1104" s="6"/>
      <c r="Q1104" s="27"/>
      <c r="R1104" s="13"/>
      <c r="V1104" s="4"/>
      <c r="W1104" s="33"/>
      <c r="X1104" s="33"/>
      <c r="Y1104" s="33"/>
      <c r="Z1104" s="33"/>
      <c r="AA1104" s="33"/>
      <c r="AB1104" s="33"/>
      <c r="AC1104" s="33"/>
      <c r="AD1104" s="17"/>
      <c r="AE1104" s="13"/>
      <c r="AF1104" s="13"/>
      <c r="AG1104" s="3"/>
      <c r="AH1104" s="22"/>
      <c r="AI1104" s="22"/>
      <c r="AJ1104" s="22"/>
      <c r="AK1104" s="4"/>
      <c r="AL1104" s="36"/>
      <c r="AM1104" s="36"/>
      <c r="AN1104" s="22"/>
    </row>
    <row r="1105" spans="4:40" s="12" customFormat="1" ht="39.75" customHeight="1">
      <c r="D1105" s="35"/>
      <c r="E1105" s="35"/>
      <c r="F1105" s="4"/>
      <c r="H1105" s="24"/>
      <c r="K1105" s="5"/>
      <c r="L1105" s="23"/>
      <c r="M1105" s="23"/>
      <c r="N1105" s="11"/>
      <c r="O1105" s="18"/>
      <c r="P1105" s="6"/>
      <c r="Q1105" s="27"/>
      <c r="R1105" s="13"/>
      <c r="V1105" s="4"/>
      <c r="W1105" s="33"/>
      <c r="X1105" s="33"/>
      <c r="Y1105" s="33"/>
      <c r="Z1105" s="33"/>
      <c r="AA1105" s="33"/>
      <c r="AB1105" s="33"/>
      <c r="AC1105" s="33"/>
      <c r="AD1105" s="17"/>
      <c r="AE1105" s="13"/>
      <c r="AF1105" s="13"/>
      <c r="AG1105" s="3"/>
      <c r="AH1105" s="22"/>
      <c r="AI1105" s="22"/>
      <c r="AJ1105" s="22"/>
      <c r="AK1105" s="4"/>
      <c r="AL1105" s="36"/>
      <c r="AM1105" s="36"/>
      <c r="AN1105" s="22"/>
    </row>
    <row r="1106" spans="4:40" s="12" customFormat="1" ht="39.75" customHeight="1">
      <c r="D1106" s="35"/>
      <c r="E1106" s="35"/>
      <c r="F1106" s="4"/>
      <c r="H1106" s="24"/>
      <c r="K1106" s="5"/>
      <c r="L1106" s="23"/>
      <c r="M1106" s="23"/>
      <c r="N1106" s="11"/>
      <c r="O1106" s="18"/>
      <c r="P1106" s="6"/>
      <c r="Q1106" s="27"/>
      <c r="R1106" s="13"/>
      <c r="V1106" s="4"/>
      <c r="W1106" s="33"/>
      <c r="X1106" s="33"/>
      <c r="Y1106" s="33"/>
      <c r="Z1106" s="33"/>
      <c r="AA1106" s="33"/>
      <c r="AB1106" s="33"/>
      <c r="AC1106" s="33"/>
      <c r="AD1106" s="17"/>
      <c r="AE1106" s="13"/>
      <c r="AF1106" s="13"/>
      <c r="AG1106" s="3"/>
      <c r="AH1106" s="22"/>
      <c r="AI1106" s="22"/>
      <c r="AJ1106" s="22"/>
      <c r="AK1106" s="4"/>
      <c r="AL1106" s="36"/>
      <c r="AM1106" s="36"/>
      <c r="AN1106" s="22"/>
    </row>
    <row r="1107" spans="4:40" s="12" customFormat="1" ht="39.75" customHeight="1">
      <c r="D1107" s="35"/>
      <c r="E1107" s="35"/>
      <c r="F1107" s="4"/>
      <c r="H1107" s="24"/>
      <c r="K1107" s="5"/>
      <c r="L1107" s="23"/>
      <c r="M1107" s="23"/>
      <c r="N1107" s="11"/>
      <c r="O1107" s="18"/>
      <c r="P1107" s="6"/>
      <c r="Q1107" s="27"/>
      <c r="R1107" s="13"/>
      <c r="V1107" s="4"/>
      <c r="W1107" s="33"/>
      <c r="X1107" s="33"/>
      <c r="Y1107" s="33"/>
      <c r="Z1107" s="33"/>
      <c r="AA1107" s="33"/>
      <c r="AB1107" s="33"/>
      <c r="AC1107" s="33"/>
      <c r="AD1107" s="17"/>
      <c r="AE1107" s="13"/>
      <c r="AF1107" s="13"/>
      <c r="AG1107" s="3"/>
      <c r="AH1107" s="22"/>
      <c r="AI1107" s="22"/>
      <c r="AJ1107" s="22"/>
      <c r="AK1107" s="4"/>
      <c r="AL1107" s="36"/>
      <c r="AM1107" s="36"/>
      <c r="AN1107" s="22"/>
    </row>
    <row r="1108" spans="4:40" s="12" customFormat="1" ht="39.75" customHeight="1">
      <c r="D1108" s="35"/>
      <c r="E1108" s="35"/>
      <c r="F1108" s="4"/>
      <c r="H1108" s="24"/>
      <c r="K1108" s="5"/>
      <c r="L1108" s="23"/>
      <c r="M1108" s="23"/>
      <c r="N1108" s="11"/>
      <c r="O1108" s="18"/>
      <c r="P1108" s="6"/>
      <c r="Q1108" s="27"/>
      <c r="R1108" s="13"/>
      <c r="V1108" s="4"/>
      <c r="W1108" s="33"/>
      <c r="X1108" s="33"/>
      <c r="Y1108" s="33"/>
      <c r="Z1108" s="33"/>
      <c r="AA1108" s="33"/>
      <c r="AB1108" s="33"/>
      <c r="AC1108" s="33"/>
      <c r="AD1108" s="17"/>
      <c r="AE1108" s="13"/>
      <c r="AF1108" s="13"/>
      <c r="AG1108" s="3"/>
      <c r="AH1108" s="22"/>
      <c r="AI1108" s="22"/>
      <c r="AJ1108" s="22"/>
      <c r="AK1108" s="4"/>
      <c r="AL1108" s="36"/>
      <c r="AM1108" s="36"/>
      <c r="AN1108" s="22"/>
    </row>
    <row r="1109" spans="4:40" s="12" customFormat="1" ht="39.75" customHeight="1">
      <c r="D1109" s="35"/>
      <c r="E1109" s="35"/>
      <c r="F1109" s="4"/>
      <c r="H1109" s="24"/>
      <c r="K1109" s="5"/>
      <c r="L1109" s="23"/>
      <c r="M1109" s="23"/>
      <c r="N1109" s="11"/>
      <c r="O1109" s="18"/>
      <c r="P1109" s="6"/>
      <c r="Q1109" s="27"/>
      <c r="R1109" s="13"/>
      <c r="V1109" s="4"/>
      <c r="W1109" s="33"/>
      <c r="X1109" s="33"/>
      <c r="Y1109" s="33"/>
      <c r="Z1109" s="33"/>
      <c r="AA1109" s="33"/>
      <c r="AB1109" s="33"/>
      <c r="AC1109" s="33"/>
      <c r="AD1109" s="17"/>
      <c r="AE1109" s="13"/>
      <c r="AF1109" s="13"/>
      <c r="AG1109" s="3"/>
      <c r="AH1109" s="22"/>
      <c r="AI1109" s="22"/>
      <c r="AJ1109" s="22"/>
      <c r="AK1109" s="4"/>
      <c r="AL1109" s="36"/>
      <c r="AM1109" s="36"/>
      <c r="AN1109" s="22"/>
    </row>
    <row r="1110" spans="4:40" s="12" customFormat="1" ht="39.75" customHeight="1">
      <c r="D1110" s="35"/>
      <c r="E1110" s="35"/>
      <c r="F1110" s="4"/>
      <c r="H1110" s="24"/>
      <c r="K1110" s="5"/>
      <c r="L1110" s="23"/>
      <c r="M1110" s="23"/>
      <c r="N1110" s="11"/>
      <c r="O1110" s="18"/>
      <c r="P1110" s="6"/>
      <c r="Q1110" s="27"/>
      <c r="R1110" s="13"/>
      <c r="V1110" s="4"/>
      <c r="W1110" s="33"/>
      <c r="X1110" s="33"/>
      <c r="Y1110" s="33"/>
      <c r="Z1110" s="33"/>
      <c r="AA1110" s="33"/>
      <c r="AB1110" s="33"/>
      <c r="AC1110" s="33"/>
      <c r="AD1110" s="17"/>
      <c r="AE1110" s="13"/>
      <c r="AF1110" s="13"/>
      <c r="AG1110" s="3"/>
      <c r="AH1110" s="22"/>
      <c r="AI1110" s="22"/>
      <c r="AJ1110" s="22"/>
      <c r="AK1110" s="4"/>
      <c r="AL1110" s="36"/>
      <c r="AM1110" s="36"/>
      <c r="AN1110" s="22"/>
    </row>
    <row r="1111" spans="4:40" s="12" customFormat="1" ht="39.75" customHeight="1">
      <c r="D1111" s="35"/>
      <c r="E1111" s="35"/>
      <c r="F1111" s="4"/>
      <c r="H1111" s="24"/>
      <c r="K1111" s="5"/>
      <c r="L1111" s="23"/>
      <c r="M1111" s="23"/>
      <c r="N1111" s="11"/>
      <c r="O1111" s="18"/>
      <c r="P1111" s="6"/>
      <c r="Q1111" s="27"/>
      <c r="R1111" s="13"/>
      <c r="V1111" s="4"/>
      <c r="W1111" s="33"/>
      <c r="X1111" s="33"/>
      <c r="Y1111" s="33"/>
      <c r="Z1111" s="33"/>
      <c r="AA1111" s="33"/>
      <c r="AB1111" s="33"/>
      <c r="AC1111" s="33"/>
      <c r="AD1111" s="17"/>
      <c r="AE1111" s="13"/>
      <c r="AF1111" s="13"/>
      <c r="AG1111" s="3"/>
      <c r="AH1111" s="22"/>
      <c r="AI1111" s="22"/>
      <c r="AJ1111" s="22"/>
      <c r="AK1111" s="4"/>
      <c r="AL1111" s="36"/>
      <c r="AM1111" s="36"/>
      <c r="AN1111" s="22"/>
    </row>
    <row r="1112" spans="4:40" s="12" customFormat="1" ht="39.75" customHeight="1">
      <c r="D1112" s="35"/>
      <c r="E1112" s="35"/>
      <c r="F1112" s="4"/>
      <c r="H1112" s="24"/>
      <c r="K1112" s="5"/>
      <c r="L1112" s="23"/>
      <c r="M1112" s="23"/>
      <c r="N1112" s="11"/>
      <c r="O1112" s="18"/>
      <c r="P1112" s="6"/>
      <c r="Q1112" s="27"/>
      <c r="R1112" s="13"/>
      <c r="V1112" s="4"/>
      <c r="W1112" s="33"/>
      <c r="X1112" s="33"/>
      <c r="Y1112" s="33"/>
      <c r="Z1112" s="33"/>
      <c r="AA1112" s="33"/>
      <c r="AB1112" s="33"/>
      <c r="AC1112" s="33"/>
      <c r="AD1112" s="17"/>
      <c r="AE1112" s="13"/>
      <c r="AF1112" s="13"/>
      <c r="AG1112" s="3"/>
      <c r="AH1112" s="22"/>
      <c r="AI1112" s="22"/>
      <c r="AJ1112" s="22"/>
      <c r="AK1112" s="4"/>
      <c r="AL1112" s="36"/>
      <c r="AM1112" s="36"/>
      <c r="AN1112" s="22"/>
    </row>
    <row r="1113" spans="4:40" s="12" customFormat="1" ht="39.75" customHeight="1">
      <c r="D1113" s="35"/>
      <c r="E1113" s="35"/>
      <c r="F1113" s="4"/>
      <c r="H1113" s="24"/>
      <c r="K1113" s="5"/>
      <c r="L1113" s="23"/>
      <c r="M1113" s="23"/>
      <c r="N1113" s="11"/>
      <c r="O1113" s="18"/>
      <c r="P1113" s="6"/>
      <c r="Q1113" s="27"/>
      <c r="R1113" s="13"/>
      <c r="V1113" s="4"/>
      <c r="W1113" s="33"/>
      <c r="X1113" s="33"/>
      <c r="Y1113" s="33"/>
      <c r="Z1113" s="33"/>
      <c r="AA1113" s="33"/>
      <c r="AB1113" s="33"/>
      <c r="AC1113" s="33"/>
      <c r="AD1113" s="17"/>
      <c r="AE1113" s="13"/>
      <c r="AF1113" s="13"/>
      <c r="AG1113" s="3"/>
      <c r="AH1113" s="22"/>
      <c r="AI1113" s="22"/>
      <c r="AJ1113" s="22"/>
      <c r="AK1113" s="4"/>
      <c r="AL1113" s="36"/>
      <c r="AM1113" s="36"/>
      <c r="AN1113" s="22"/>
    </row>
    <row r="1114" spans="4:40" s="12" customFormat="1" ht="39.75" customHeight="1">
      <c r="D1114" s="35"/>
      <c r="E1114" s="35"/>
      <c r="F1114" s="4"/>
      <c r="H1114" s="24"/>
      <c r="K1114" s="5"/>
      <c r="L1114" s="23"/>
      <c r="M1114" s="23"/>
      <c r="N1114" s="11"/>
      <c r="O1114" s="18"/>
      <c r="P1114" s="6"/>
      <c r="Q1114" s="27"/>
      <c r="R1114" s="13"/>
      <c r="V1114" s="4"/>
      <c r="W1114" s="33"/>
      <c r="X1114" s="33"/>
      <c r="Y1114" s="33"/>
      <c r="Z1114" s="33"/>
      <c r="AA1114" s="33"/>
      <c r="AB1114" s="33"/>
      <c r="AC1114" s="33"/>
      <c r="AD1114" s="17"/>
      <c r="AE1114" s="13"/>
      <c r="AF1114" s="13"/>
      <c r="AG1114" s="3"/>
      <c r="AH1114" s="22"/>
      <c r="AI1114" s="22"/>
      <c r="AJ1114" s="22"/>
      <c r="AK1114" s="4"/>
      <c r="AL1114" s="36"/>
      <c r="AM1114" s="36"/>
      <c r="AN1114" s="22"/>
    </row>
    <row r="1115" spans="4:40" s="12" customFormat="1" ht="39.75" customHeight="1">
      <c r="D1115" s="35"/>
      <c r="E1115" s="35"/>
      <c r="F1115" s="4"/>
      <c r="H1115" s="24"/>
      <c r="K1115" s="5"/>
      <c r="L1115" s="23"/>
      <c r="M1115" s="23"/>
      <c r="N1115" s="11"/>
      <c r="O1115" s="18"/>
      <c r="P1115" s="6"/>
      <c r="Q1115" s="27"/>
      <c r="R1115" s="13"/>
      <c r="V1115" s="4"/>
      <c r="W1115" s="33"/>
      <c r="X1115" s="33"/>
      <c r="Y1115" s="33"/>
      <c r="Z1115" s="33"/>
      <c r="AA1115" s="33"/>
      <c r="AB1115" s="33"/>
      <c r="AC1115" s="33"/>
      <c r="AD1115" s="17"/>
      <c r="AE1115" s="13"/>
      <c r="AF1115" s="13"/>
      <c r="AG1115" s="3"/>
      <c r="AH1115" s="22"/>
      <c r="AI1115" s="22"/>
      <c r="AJ1115" s="22"/>
      <c r="AK1115" s="4"/>
      <c r="AL1115" s="36"/>
      <c r="AM1115" s="36"/>
      <c r="AN1115" s="22"/>
    </row>
    <row r="1116" spans="4:40" s="12" customFormat="1" ht="39.75" customHeight="1">
      <c r="D1116" s="35"/>
      <c r="E1116" s="35"/>
      <c r="F1116" s="4"/>
      <c r="H1116" s="24"/>
      <c r="K1116" s="5"/>
      <c r="L1116" s="23"/>
      <c r="M1116" s="23"/>
      <c r="N1116" s="11"/>
      <c r="O1116" s="18"/>
      <c r="P1116" s="6"/>
      <c r="Q1116" s="27"/>
      <c r="R1116" s="13"/>
      <c r="V1116" s="4"/>
      <c r="W1116" s="33"/>
      <c r="X1116" s="33"/>
      <c r="Y1116" s="33"/>
      <c r="Z1116" s="33"/>
      <c r="AA1116" s="33"/>
      <c r="AB1116" s="33"/>
      <c r="AC1116" s="33"/>
      <c r="AD1116" s="17"/>
      <c r="AE1116" s="13"/>
      <c r="AF1116" s="13"/>
      <c r="AG1116" s="3"/>
      <c r="AH1116" s="22"/>
      <c r="AI1116" s="22"/>
      <c r="AJ1116" s="22"/>
      <c r="AK1116" s="4"/>
      <c r="AL1116" s="36"/>
      <c r="AM1116" s="36"/>
      <c r="AN1116" s="22"/>
    </row>
    <row r="1117" spans="4:40" s="12" customFormat="1" ht="39.75" customHeight="1">
      <c r="D1117" s="35"/>
      <c r="E1117" s="35"/>
      <c r="F1117" s="4"/>
      <c r="H1117" s="24"/>
      <c r="K1117" s="5"/>
      <c r="L1117" s="23"/>
      <c r="M1117" s="23"/>
      <c r="N1117" s="11"/>
      <c r="O1117" s="18"/>
      <c r="P1117" s="6"/>
      <c r="Q1117" s="27"/>
      <c r="R1117" s="13"/>
      <c r="V1117" s="4"/>
      <c r="W1117" s="33"/>
      <c r="X1117" s="33"/>
      <c r="Y1117" s="33"/>
      <c r="Z1117" s="33"/>
      <c r="AA1117" s="33"/>
      <c r="AB1117" s="33"/>
      <c r="AC1117" s="33"/>
      <c r="AD1117" s="17"/>
      <c r="AE1117" s="13"/>
      <c r="AF1117" s="13"/>
      <c r="AG1117" s="3"/>
      <c r="AH1117" s="22"/>
      <c r="AI1117" s="22"/>
      <c r="AJ1117" s="22"/>
      <c r="AK1117" s="4"/>
      <c r="AL1117" s="36"/>
      <c r="AM1117" s="36"/>
      <c r="AN1117" s="22"/>
    </row>
    <row r="1118" spans="4:40" s="12" customFormat="1" ht="39.75" customHeight="1">
      <c r="D1118" s="35"/>
      <c r="E1118" s="35"/>
      <c r="F1118" s="4"/>
      <c r="H1118" s="24"/>
      <c r="K1118" s="5"/>
      <c r="L1118" s="23"/>
      <c r="M1118" s="23"/>
      <c r="N1118" s="11"/>
      <c r="O1118" s="18"/>
      <c r="P1118" s="6"/>
      <c r="Q1118" s="27"/>
      <c r="R1118" s="13"/>
      <c r="V1118" s="4"/>
      <c r="W1118" s="33"/>
      <c r="X1118" s="33"/>
      <c r="Y1118" s="33"/>
      <c r="Z1118" s="33"/>
      <c r="AA1118" s="33"/>
      <c r="AB1118" s="33"/>
      <c r="AC1118" s="33"/>
      <c r="AD1118" s="17"/>
      <c r="AE1118" s="13"/>
      <c r="AF1118" s="13"/>
      <c r="AG1118" s="3"/>
      <c r="AH1118" s="22"/>
      <c r="AI1118" s="22"/>
      <c r="AJ1118" s="22"/>
      <c r="AK1118" s="4"/>
      <c r="AL1118" s="36"/>
      <c r="AM1118" s="36"/>
      <c r="AN1118" s="22"/>
    </row>
    <row r="1119" spans="4:40" s="12" customFormat="1" ht="39.75" customHeight="1">
      <c r="D1119" s="35"/>
      <c r="E1119" s="35"/>
      <c r="F1119" s="4"/>
      <c r="H1119" s="24"/>
      <c r="K1119" s="5"/>
      <c r="L1119" s="23"/>
      <c r="M1119" s="23"/>
      <c r="N1119" s="11"/>
      <c r="O1119" s="18"/>
      <c r="P1119" s="6"/>
      <c r="Q1119" s="27"/>
      <c r="R1119" s="13"/>
      <c r="V1119" s="4"/>
      <c r="W1119" s="33"/>
      <c r="X1119" s="33"/>
      <c r="Y1119" s="33"/>
      <c r="Z1119" s="33"/>
      <c r="AA1119" s="33"/>
      <c r="AB1119" s="33"/>
      <c r="AC1119" s="33"/>
      <c r="AD1119" s="17"/>
      <c r="AE1119" s="13"/>
      <c r="AF1119" s="13"/>
      <c r="AG1119" s="3"/>
      <c r="AH1119" s="22"/>
      <c r="AI1119" s="22"/>
      <c r="AJ1119" s="22"/>
      <c r="AK1119" s="4"/>
      <c r="AL1119" s="36"/>
      <c r="AM1119" s="36"/>
      <c r="AN1119" s="22"/>
    </row>
    <row r="1120" spans="4:40" s="12" customFormat="1" ht="39.75" customHeight="1">
      <c r="D1120" s="35"/>
      <c r="E1120" s="35"/>
      <c r="F1120" s="4"/>
      <c r="H1120" s="24"/>
      <c r="K1120" s="5"/>
      <c r="L1120" s="23"/>
      <c r="M1120" s="23"/>
      <c r="N1120" s="11"/>
      <c r="O1120" s="18"/>
      <c r="P1120" s="6"/>
      <c r="Q1120" s="27"/>
      <c r="R1120" s="13"/>
      <c r="V1120" s="4"/>
      <c r="W1120" s="33"/>
      <c r="X1120" s="33"/>
      <c r="Y1120" s="33"/>
      <c r="Z1120" s="33"/>
      <c r="AA1120" s="33"/>
      <c r="AB1120" s="33"/>
      <c r="AC1120" s="33"/>
      <c r="AD1120" s="17"/>
      <c r="AE1120" s="13"/>
      <c r="AF1120" s="13"/>
      <c r="AG1120" s="3"/>
      <c r="AH1120" s="22"/>
      <c r="AI1120" s="22"/>
      <c r="AJ1120" s="22"/>
      <c r="AK1120" s="4"/>
      <c r="AL1120" s="36"/>
      <c r="AM1120" s="36"/>
      <c r="AN1120" s="22"/>
    </row>
    <row r="1121" spans="4:40" s="12" customFormat="1" ht="39.75" customHeight="1">
      <c r="D1121" s="35"/>
      <c r="E1121" s="35"/>
      <c r="F1121" s="4"/>
      <c r="H1121" s="24"/>
      <c r="K1121" s="5"/>
      <c r="L1121" s="23"/>
      <c r="M1121" s="23"/>
      <c r="N1121" s="11"/>
      <c r="O1121" s="18"/>
      <c r="P1121" s="6"/>
      <c r="Q1121" s="27"/>
      <c r="R1121" s="13"/>
      <c r="V1121" s="4"/>
      <c r="W1121" s="33"/>
      <c r="X1121" s="33"/>
      <c r="Y1121" s="33"/>
      <c r="Z1121" s="33"/>
      <c r="AA1121" s="33"/>
      <c r="AB1121" s="33"/>
      <c r="AC1121" s="33"/>
      <c r="AD1121" s="17"/>
      <c r="AE1121" s="13"/>
      <c r="AF1121" s="13"/>
      <c r="AG1121" s="3"/>
      <c r="AH1121" s="22"/>
      <c r="AI1121" s="22"/>
      <c r="AJ1121" s="22"/>
      <c r="AK1121" s="4"/>
      <c r="AL1121" s="36"/>
      <c r="AM1121" s="36"/>
      <c r="AN1121" s="22"/>
    </row>
    <row r="1122" spans="4:40" s="12" customFormat="1" ht="39.75" customHeight="1">
      <c r="D1122" s="35"/>
      <c r="E1122" s="35"/>
      <c r="F1122" s="4"/>
      <c r="H1122" s="24"/>
      <c r="K1122" s="5"/>
      <c r="L1122" s="23"/>
      <c r="M1122" s="23"/>
      <c r="N1122" s="11"/>
      <c r="O1122" s="18"/>
      <c r="P1122" s="6"/>
      <c r="Q1122" s="27"/>
      <c r="R1122" s="13"/>
      <c r="V1122" s="4"/>
      <c r="W1122" s="33"/>
      <c r="X1122" s="33"/>
      <c r="Y1122" s="33"/>
      <c r="Z1122" s="33"/>
      <c r="AA1122" s="33"/>
      <c r="AB1122" s="33"/>
      <c r="AC1122" s="33"/>
      <c r="AD1122" s="17"/>
      <c r="AE1122" s="13"/>
      <c r="AF1122" s="13"/>
      <c r="AG1122" s="3"/>
      <c r="AH1122" s="22"/>
      <c r="AI1122" s="22"/>
      <c r="AJ1122" s="22"/>
      <c r="AK1122" s="4"/>
      <c r="AL1122" s="36"/>
      <c r="AM1122" s="36"/>
      <c r="AN1122" s="22"/>
    </row>
    <row r="1123" spans="4:40" s="12" customFormat="1" ht="39.75" customHeight="1">
      <c r="D1123" s="35"/>
      <c r="E1123" s="35"/>
      <c r="F1123" s="4"/>
      <c r="H1123" s="24"/>
      <c r="K1123" s="5"/>
      <c r="L1123" s="23"/>
      <c r="M1123" s="23"/>
      <c r="N1123" s="11"/>
      <c r="O1123" s="18"/>
      <c r="P1123" s="6"/>
      <c r="Q1123" s="27"/>
      <c r="R1123" s="13"/>
      <c r="V1123" s="4"/>
      <c r="W1123" s="33"/>
      <c r="X1123" s="33"/>
      <c r="Y1123" s="33"/>
      <c r="Z1123" s="33"/>
      <c r="AA1123" s="33"/>
      <c r="AB1123" s="33"/>
      <c r="AC1123" s="33"/>
      <c r="AD1123" s="17"/>
      <c r="AE1123" s="13"/>
      <c r="AF1123" s="13"/>
      <c r="AG1123" s="3"/>
      <c r="AH1123" s="22"/>
      <c r="AI1123" s="22"/>
      <c r="AJ1123" s="22"/>
      <c r="AK1123" s="4"/>
      <c r="AL1123" s="36"/>
      <c r="AM1123" s="36"/>
      <c r="AN1123" s="22"/>
    </row>
    <row r="1124" spans="4:40" s="12" customFormat="1" ht="39.75" customHeight="1">
      <c r="D1124" s="35"/>
      <c r="E1124" s="35"/>
      <c r="F1124" s="4"/>
      <c r="H1124" s="24"/>
      <c r="K1124" s="5"/>
      <c r="L1124" s="13"/>
      <c r="M1124" s="13"/>
      <c r="N1124" s="11"/>
      <c r="O1124" s="18"/>
      <c r="P1124" s="6"/>
      <c r="Q1124" s="27"/>
      <c r="R1124" s="13"/>
      <c r="V1124" s="4"/>
      <c r="W1124" s="33"/>
      <c r="X1124" s="33"/>
      <c r="Y1124" s="33"/>
      <c r="Z1124" s="33"/>
      <c r="AA1124" s="33"/>
      <c r="AB1124" s="33"/>
      <c r="AC1124" s="33"/>
      <c r="AD1124" s="17"/>
      <c r="AE1124" s="13"/>
      <c r="AF1124" s="13"/>
      <c r="AG1124" s="3"/>
      <c r="AH1124" s="22"/>
      <c r="AI1124" s="22"/>
      <c r="AJ1124" s="22"/>
      <c r="AK1124" s="4"/>
      <c r="AL1124" s="36"/>
      <c r="AM1124" s="36"/>
      <c r="AN1124" s="22"/>
    </row>
    <row r="1125" spans="4:40" s="12" customFormat="1" ht="39.75" customHeight="1">
      <c r="D1125" s="35"/>
      <c r="E1125" s="35"/>
      <c r="F1125" s="4"/>
      <c r="H1125" s="24"/>
      <c r="K1125" s="5"/>
      <c r="L1125" s="23"/>
      <c r="M1125" s="23"/>
      <c r="N1125" s="11"/>
      <c r="O1125" s="18"/>
      <c r="P1125" s="6"/>
      <c r="Q1125" s="27"/>
      <c r="R1125" s="13"/>
      <c r="V1125" s="4"/>
      <c r="W1125" s="33"/>
      <c r="X1125" s="33"/>
      <c r="Y1125" s="33"/>
      <c r="Z1125" s="33"/>
      <c r="AA1125" s="33"/>
      <c r="AB1125" s="33"/>
      <c r="AC1125" s="33"/>
      <c r="AD1125" s="17"/>
      <c r="AE1125" s="13"/>
      <c r="AF1125" s="13"/>
      <c r="AG1125" s="3"/>
      <c r="AH1125" s="22"/>
      <c r="AI1125" s="22"/>
      <c r="AJ1125" s="22"/>
      <c r="AK1125" s="4"/>
      <c r="AL1125" s="36"/>
      <c r="AM1125" s="36"/>
      <c r="AN1125" s="22"/>
    </row>
    <row r="1126" spans="4:40" s="12" customFormat="1" ht="39.75" customHeight="1">
      <c r="D1126" s="35"/>
      <c r="E1126" s="35"/>
      <c r="F1126" s="4"/>
      <c r="H1126" s="24"/>
      <c r="K1126" s="5"/>
      <c r="L1126" s="23"/>
      <c r="M1126" s="23"/>
      <c r="N1126" s="11"/>
      <c r="O1126" s="18"/>
      <c r="P1126" s="6"/>
      <c r="Q1126" s="27"/>
      <c r="R1126" s="13"/>
      <c r="V1126" s="4"/>
      <c r="W1126" s="33"/>
      <c r="X1126" s="33"/>
      <c r="Y1126" s="33"/>
      <c r="Z1126" s="33"/>
      <c r="AA1126" s="33"/>
      <c r="AB1126" s="33"/>
      <c r="AC1126" s="33"/>
      <c r="AD1126" s="17"/>
      <c r="AE1126" s="13"/>
      <c r="AF1126" s="13"/>
      <c r="AG1126" s="3"/>
      <c r="AH1126" s="22"/>
      <c r="AI1126" s="22"/>
      <c r="AJ1126" s="22"/>
      <c r="AK1126" s="4"/>
      <c r="AL1126" s="36"/>
      <c r="AM1126" s="36"/>
      <c r="AN1126" s="22"/>
    </row>
    <row r="1127" spans="4:40" s="12" customFormat="1" ht="39.75" customHeight="1">
      <c r="D1127" s="35"/>
      <c r="E1127" s="35"/>
      <c r="F1127" s="4"/>
      <c r="H1127" s="24"/>
      <c r="K1127" s="5"/>
      <c r="L1127" s="23"/>
      <c r="M1127" s="23"/>
      <c r="N1127" s="11"/>
      <c r="O1127" s="18"/>
      <c r="P1127" s="6"/>
      <c r="Q1127" s="26"/>
      <c r="R1127" s="13"/>
      <c r="V1127" s="4"/>
      <c r="W1127" s="33"/>
      <c r="X1127" s="33"/>
      <c r="Y1127" s="33"/>
      <c r="Z1127" s="33"/>
      <c r="AA1127" s="33"/>
      <c r="AB1127" s="33"/>
      <c r="AC1127" s="33"/>
      <c r="AD1127" s="17"/>
      <c r="AE1127" s="13"/>
      <c r="AF1127" s="13"/>
      <c r="AG1127" s="3"/>
      <c r="AH1127" s="22"/>
      <c r="AI1127" s="22"/>
      <c r="AJ1127" s="22"/>
      <c r="AK1127" s="4"/>
      <c r="AL1127" s="36"/>
      <c r="AM1127" s="36"/>
      <c r="AN1127" s="22"/>
    </row>
    <row r="1128" spans="4:40" s="12" customFormat="1" ht="39.75" customHeight="1">
      <c r="D1128" s="35"/>
      <c r="E1128" s="35"/>
      <c r="F1128" s="4"/>
      <c r="H1128" s="24"/>
      <c r="K1128" s="5"/>
      <c r="L1128" s="23"/>
      <c r="M1128" s="23"/>
      <c r="N1128" s="11"/>
      <c r="O1128" s="18"/>
      <c r="P1128" s="6"/>
      <c r="Q1128" s="27"/>
      <c r="R1128" s="13"/>
      <c r="V1128" s="4"/>
      <c r="W1128" s="33"/>
      <c r="X1128" s="33"/>
      <c r="Y1128" s="33"/>
      <c r="Z1128" s="33"/>
      <c r="AA1128" s="33"/>
      <c r="AB1128" s="33"/>
      <c r="AC1128" s="33"/>
      <c r="AD1128" s="17"/>
      <c r="AE1128" s="13"/>
      <c r="AF1128" s="13"/>
      <c r="AG1128" s="3"/>
      <c r="AH1128" s="22"/>
      <c r="AI1128" s="22"/>
      <c r="AJ1128" s="22"/>
      <c r="AK1128" s="4"/>
      <c r="AL1128" s="36"/>
      <c r="AM1128" s="36"/>
      <c r="AN1128" s="22"/>
    </row>
    <row r="1129" spans="4:40" s="12" customFormat="1" ht="39.75" customHeight="1">
      <c r="D1129" s="35"/>
      <c r="E1129" s="35"/>
      <c r="F1129" s="4"/>
      <c r="H1129" s="24"/>
      <c r="K1129" s="5"/>
      <c r="L1129" s="23"/>
      <c r="M1129" s="23"/>
      <c r="N1129" s="11"/>
      <c r="O1129" s="18"/>
      <c r="P1129" s="6"/>
      <c r="Q1129" s="27"/>
      <c r="R1129" s="13"/>
      <c r="V1129" s="4"/>
      <c r="W1129" s="33"/>
      <c r="X1129" s="33"/>
      <c r="Y1129" s="33"/>
      <c r="Z1129" s="33"/>
      <c r="AA1129" s="33"/>
      <c r="AB1129" s="33"/>
      <c r="AC1129" s="33"/>
      <c r="AD1129" s="17"/>
      <c r="AE1129" s="13"/>
      <c r="AF1129" s="13"/>
      <c r="AG1129" s="3"/>
      <c r="AH1129" s="22"/>
      <c r="AI1129" s="22"/>
      <c r="AJ1129" s="22"/>
      <c r="AK1129" s="4"/>
      <c r="AL1129" s="36"/>
      <c r="AM1129" s="36"/>
      <c r="AN1129" s="22"/>
    </row>
    <row r="1130" spans="4:40" s="12" customFormat="1" ht="39.75" customHeight="1">
      <c r="D1130" s="35"/>
      <c r="E1130" s="35"/>
      <c r="F1130" s="4"/>
      <c r="H1130" s="24"/>
      <c r="K1130" s="5"/>
      <c r="L1130" s="23"/>
      <c r="M1130" s="23"/>
      <c r="N1130" s="11"/>
      <c r="O1130" s="18"/>
      <c r="P1130" s="6"/>
      <c r="Q1130" s="25"/>
      <c r="R1130" s="13"/>
      <c r="V1130" s="4"/>
      <c r="W1130" s="33"/>
      <c r="X1130" s="33"/>
      <c r="Y1130" s="33"/>
      <c r="Z1130" s="33"/>
      <c r="AA1130" s="33"/>
      <c r="AB1130" s="33"/>
      <c r="AC1130" s="33"/>
      <c r="AD1130" s="17"/>
      <c r="AE1130" s="13"/>
      <c r="AF1130" s="13"/>
      <c r="AG1130" s="3"/>
      <c r="AH1130" s="22"/>
      <c r="AI1130" s="22"/>
      <c r="AJ1130" s="22"/>
      <c r="AK1130" s="4"/>
      <c r="AL1130" s="36"/>
      <c r="AM1130" s="36"/>
      <c r="AN1130" s="22"/>
    </row>
    <row r="1131" spans="4:40" s="12" customFormat="1" ht="39.75" customHeight="1">
      <c r="D1131" s="35"/>
      <c r="E1131" s="35"/>
      <c r="F1131" s="4"/>
      <c r="H1131" s="24"/>
      <c r="K1131" s="5"/>
      <c r="L1131" s="23"/>
      <c r="M1131" s="23"/>
      <c r="N1131" s="11"/>
      <c r="O1131" s="18"/>
      <c r="P1131" s="6"/>
      <c r="Q1131" s="27"/>
      <c r="R1131" s="13"/>
      <c r="V1131" s="4"/>
      <c r="W1131" s="33"/>
      <c r="X1131" s="33"/>
      <c r="Y1131" s="33"/>
      <c r="Z1131" s="33"/>
      <c r="AA1131" s="33"/>
      <c r="AB1131" s="33"/>
      <c r="AC1131" s="33"/>
      <c r="AD1131" s="17"/>
      <c r="AE1131" s="13"/>
      <c r="AF1131" s="13"/>
      <c r="AG1131" s="3"/>
      <c r="AH1131" s="22"/>
      <c r="AI1131" s="22"/>
      <c r="AJ1131" s="22"/>
      <c r="AK1131" s="4"/>
      <c r="AL1131" s="36"/>
      <c r="AM1131" s="36"/>
      <c r="AN1131" s="22"/>
    </row>
    <row r="1132" spans="4:40" s="12" customFormat="1" ht="39.75" customHeight="1">
      <c r="D1132" s="35"/>
      <c r="E1132" s="35"/>
      <c r="F1132" s="4"/>
      <c r="H1132" s="24"/>
      <c r="K1132" s="5"/>
      <c r="L1132" s="23"/>
      <c r="M1132" s="23"/>
      <c r="N1132" s="11"/>
      <c r="O1132" s="18"/>
      <c r="P1132" s="6"/>
      <c r="Q1132" s="27"/>
      <c r="R1132" s="13"/>
      <c r="V1132" s="4"/>
      <c r="W1132" s="33"/>
      <c r="X1132" s="33"/>
      <c r="Y1132" s="33"/>
      <c r="Z1132" s="33"/>
      <c r="AA1132" s="33"/>
      <c r="AB1132" s="33"/>
      <c r="AC1132" s="33"/>
      <c r="AD1132" s="17"/>
      <c r="AE1132" s="13"/>
      <c r="AF1132" s="13"/>
      <c r="AG1132" s="3"/>
      <c r="AH1132" s="22"/>
      <c r="AI1132" s="22"/>
      <c r="AJ1132" s="22"/>
      <c r="AK1132" s="4"/>
      <c r="AL1132" s="36"/>
      <c r="AM1132" s="36"/>
      <c r="AN1132" s="22"/>
    </row>
    <row r="1133" spans="4:40" s="12" customFormat="1" ht="39.75" customHeight="1">
      <c r="D1133" s="35"/>
      <c r="E1133" s="35"/>
      <c r="F1133" s="4"/>
      <c r="H1133" s="24"/>
      <c r="K1133" s="5"/>
      <c r="L1133" s="23"/>
      <c r="M1133" s="23"/>
      <c r="N1133" s="11"/>
      <c r="O1133" s="18"/>
      <c r="P1133" s="6"/>
      <c r="Q1133" s="27"/>
      <c r="R1133" s="13"/>
      <c r="V1133" s="4"/>
      <c r="W1133" s="33"/>
      <c r="X1133" s="33"/>
      <c r="Y1133" s="33"/>
      <c r="Z1133" s="33"/>
      <c r="AA1133" s="33"/>
      <c r="AB1133" s="33"/>
      <c r="AC1133" s="33"/>
      <c r="AD1133" s="17"/>
      <c r="AE1133" s="13"/>
      <c r="AF1133" s="13"/>
      <c r="AG1133" s="3"/>
      <c r="AH1133" s="22"/>
      <c r="AI1133" s="22"/>
      <c r="AJ1133" s="22"/>
      <c r="AK1133" s="4"/>
      <c r="AL1133" s="36"/>
      <c r="AM1133" s="36"/>
      <c r="AN1133" s="22"/>
    </row>
    <row r="1134" spans="4:40" s="12" customFormat="1" ht="39.75" customHeight="1">
      <c r="D1134" s="35"/>
      <c r="E1134" s="35"/>
      <c r="F1134" s="4"/>
      <c r="H1134" s="24"/>
      <c r="K1134" s="5"/>
      <c r="L1134" s="23"/>
      <c r="M1134" s="23"/>
      <c r="N1134" s="11"/>
      <c r="O1134" s="18"/>
      <c r="P1134" s="6"/>
      <c r="Q1134" s="27"/>
      <c r="R1134" s="13"/>
      <c r="V1134" s="4"/>
      <c r="W1134" s="33"/>
      <c r="X1134" s="33"/>
      <c r="Y1134" s="33"/>
      <c r="Z1134" s="33"/>
      <c r="AA1134" s="33"/>
      <c r="AB1134" s="33"/>
      <c r="AC1134" s="33"/>
      <c r="AD1134" s="17"/>
      <c r="AE1134" s="13"/>
      <c r="AF1134" s="13"/>
      <c r="AG1134" s="3"/>
      <c r="AH1134" s="22"/>
      <c r="AI1134" s="22"/>
      <c r="AJ1134" s="22"/>
      <c r="AK1134" s="4"/>
      <c r="AL1134" s="36"/>
      <c r="AM1134" s="36"/>
      <c r="AN1134" s="22"/>
    </row>
    <row r="1135" spans="4:40" s="12" customFormat="1" ht="39.75" customHeight="1">
      <c r="D1135" s="35"/>
      <c r="E1135" s="35"/>
      <c r="F1135" s="4"/>
      <c r="H1135" s="24"/>
      <c r="K1135" s="5"/>
      <c r="L1135" s="23"/>
      <c r="M1135" s="23"/>
      <c r="N1135" s="11"/>
      <c r="O1135" s="18"/>
      <c r="P1135" s="6"/>
      <c r="Q1135" s="27"/>
      <c r="R1135" s="13"/>
      <c r="V1135" s="4"/>
      <c r="W1135" s="33"/>
      <c r="X1135" s="33"/>
      <c r="Y1135" s="33"/>
      <c r="Z1135" s="33"/>
      <c r="AA1135" s="33"/>
      <c r="AB1135" s="33"/>
      <c r="AC1135" s="33"/>
      <c r="AD1135" s="17"/>
      <c r="AE1135" s="13"/>
      <c r="AF1135" s="13"/>
      <c r="AG1135" s="3"/>
      <c r="AH1135" s="22"/>
      <c r="AI1135" s="22"/>
      <c r="AJ1135" s="22"/>
      <c r="AK1135" s="4"/>
      <c r="AL1135" s="36"/>
      <c r="AM1135" s="36"/>
      <c r="AN1135" s="22"/>
    </row>
    <row r="1136" spans="4:40" s="12" customFormat="1" ht="39.75" customHeight="1">
      <c r="D1136" s="35"/>
      <c r="E1136" s="35"/>
      <c r="F1136" s="4"/>
      <c r="H1136" s="24"/>
      <c r="K1136" s="5"/>
      <c r="L1136" s="23"/>
      <c r="M1136" s="23"/>
      <c r="N1136" s="11"/>
      <c r="O1136" s="18"/>
      <c r="P1136" s="6"/>
      <c r="Q1136" s="27"/>
      <c r="R1136" s="13"/>
      <c r="V1136" s="4"/>
      <c r="W1136" s="33"/>
      <c r="X1136" s="33"/>
      <c r="Y1136" s="33"/>
      <c r="Z1136" s="33"/>
      <c r="AA1136" s="33"/>
      <c r="AB1136" s="33"/>
      <c r="AC1136" s="33"/>
      <c r="AD1136" s="17"/>
      <c r="AE1136" s="13"/>
      <c r="AF1136" s="13"/>
      <c r="AG1136" s="3"/>
      <c r="AH1136" s="22"/>
      <c r="AI1136" s="22"/>
      <c r="AJ1136" s="22"/>
      <c r="AK1136" s="4"/>
      <c r="AL1136" s="36"/>
      <c r="AM1136" s="36"/>
      <c r="AN1136" s="22"/>
    </row>
    <row r="1137" spans="4:40" s="12" customFormat="1" ht="39.75" customHeight="1">
      <c r="D1137" s="35"/>
      <c r="E1137" s="35"/>
      <c r="F1137" s="4"/>
      <c r="H1137" s="24"/>
      <c r="K1137" s="5"/>
      <c r="L1137" s="23"/>
      <c r="M1137" s="23"/>
      <c r="N1137" s="11"/>
      <c r="O1137" s="18"/>
      <c r="P1137" s="6"/>
      <c r="Q1137" s="27"/>
      <c r="R1137" s="13"/>
      <c r="V1137" s="4"/>
      <c r="W1137" s="33"/>
      <c r="X1137" s="33"/>
      <c r="Y1137" s="33"/>
      <c r="Z1137" s="33"/>
      <c r="AA1137" s="33"/>
      <c r="AB1137" s="33"/>
      <c r="AC1137" s="33"/>
      <c r="AD1137" s="17"/>
      <c r="AE1137" s="13"/>
      <c r="AF1137" s="13"/>
      <c r="AG1137" s="3"/>
      <c r="AH1137" s="22"/>
      <c r="AI1137" s="22"/>
      <c r="AJ1137" s="22"/>
      <c r="AK1137" s="4"/>
      <c r="AL1137" s="36"/>
      <c r="AM1137" s="36"/>
      <c r="AN1137" s="22"/>
    </row>
    <row r="1138" spans="4:40" s="12" customFormat="1" ht="39.75" customHeight="1">
      <c r="D1138" s="35"/>
      <c r="E1138" s="35"/>
      <c r="F1138" s="4"/>
      <c r="H1138" s="24"/>
      <c r="K1138" s="5"/>
      <c r="L1138" s="23"/>
      <c r="M1138" s="23"/>
      <c r="N1138" s="11"/>
      <c r="O1138" s="18"/>
      <c r="P1138" s="6"/>
      <c r="Q1138" s="27"/>
      <c r="R1138" s="13"/>
      <c r="V1138" s="4"/>
      <c r="W1138" s="33"/>
      <c r="X1138" s="33"/>
      <c r="Y1138" s="33"/>
      <c r="Z1138" s="33"/>
      <c r="AA1138" s="33"/>
      <c r="AB1138" s="33"/>
      <c r="AC1138" s="33"/>
      <c r="AD1138" s="17"/>
      <c r="AE1138" s="13"/>
      <c r="AF1138" s="13"/>
      <c r="AG1138" s="3"/>
      <c r="AH1138" s="22"/>
      <c r="AI1138" s="22"/>
      <c r="AJ1138" s="22"/>
      <c r="AK1138" s="4"/>
      <c r="AL1138" s="36"/>
      <c r="AM1138" s="36"/>
      <c r="AN1138" s="22"/>
    </row>
    <row r="1139" spans="4:40" s="12" customFormat="1" ht="39.75" customHeight="1">
      <c r="D1139" s="35"/>
      <c r="E1139" s="35"/>
      <c r="F1139" s="4"/>
      <c r="H1139" s="24"/>
      <c r="K1139" s="5"/>
      <c r="L1139" s="23"/>
      <c r="M1139" s="23"/>
      <c r="N1139" s="11"/>
      <c r="O1139" s="18"/>
      <c r="P1139" s="6"/>
      <c r="Q1139" s="27"/>
      <c r="R1139" s="13"/>
      <c r="V1139" s="4"/>
      <c r="W1139" s="33"/>
      <c r="X1139" s="33"/>
      <c r="Y1139" s="33"/>
      <c r="Z1139" s="33"/>
      <c r="AA1139" s="33"/>
      <c r="AB1139" s="33"/>
      <c r="AC1139" s="33"/>
      <c r="AD1139" s="17"/>
      <c r="AE1139" s="13"/>
      <c r="AF1139" s="13"/>
      <c r="AG1139" s="3"/>
      <c r="AH1139" s="22"/>
      <c r="AI1139" s="22"/>
      <c r="AJ1139" s="22"/>
      <c r="AK1139" s="4"/>
      <c r="AL1139" s="36"/>
      <c r="AM1139" s="36"/>
      <c r="AN1139" s="22"/>
    </row>
    <row r="1140" spans="4:40" s="12" customFormat="1" ht="39.75" customHeight="1">
      <c r="D1140" s="35"/>
      <c r="E1140" s="35"/>
      <c r="F1140" s="4"/>
      <c r="H1140" s="24"/>
      <c r="K1140" s="5"/>
      <c r="L1140" s="23"/>
      <c r="M1140" s="23"/>
      <c r="N1140" s="11"/>
      <c r="O1140" s="18"/>
      <c r="P1140" s="6"/>
      <c r="Q1140" s="27"/>
      <c r="R1140" s="13"/>
      <c r="V1140" s="4"/>
      <c r="W1140" s="33"/>
      <c r="X1140" s="33"/>
      <c r="Y1140" s="33"/>
      <c r="Z1140" s="33"/>
      <c r="AA1140" s="33"/>
      <c r="AB1140" s="33"/>
      <c r="AC1140" s="33"/>
      <c r="AD1140" s="17"/>
      <c r="AE1140" s="13"/>
      <c r="AF1140" s="13"/>
      <c r="AG1140" s="3"/>
      <c r="AH1140" s="22"/>
      <c r="AI1140" s="22"/>
      <c r="AJ1140" s="22"/>
      <c r="AK1140" s="4"/>
      <c r="AL1140" s="36"/>
      <c r="AM1140" s="36"/>
      <c r="AN1140" s="22"/>
    </row>
    <row r="1141" spans="4:40" s="12" customFormat="1" ht="39.75" customHeight="1">
      <c r="D1141" s="35"/>
      <c r="E1141" s="35"/>
      <c r="F1141" s="4"/>
      <c r="H1141" s="24"/>
      <c r="K1141" s="5"/>
      <c r="L1141" s="23"/>
      <c r="M1141" s="23"/>
      <c r="N1141" s="11"/>
      <c r="O1141" s="18"/>
      <c r="P1141" s="6"/>
      <c r="Q1141" s="25"/>
      <c r="R1141" s="13"/>
      <c r="V1141" s="4"/>
      <c r="W1141" s="33"/>
      <c r="X1141" s="33"/>
      <c r="Y1141" s="33"/>
      <c r="Z1141" s="33"/>
      <c r="AA1141" s="33"/>
      <c r="AB1141" s="33"/>
      <c r="AC1141" s="33"/>
      <c r="AD1141" s="17"/>
      <c r="AE1141" s="13"/>
      <c r="AF1141" s="13"/>
      <c r="AG1141" s="3"/>
      <c r="AH1141" s="22"/>
      <c r="AI1141" s="22"/>
      <c r="AJ1141" s="22"/>
      <c r="AK1141" s="4"/>
      <c r="AL1141" s="36"/>
      <c r="AM1141" s="36"/>
      <c r="AN1141" s="22"/>
    </row>
    <row r="1142" spans="4:40" s="12" customFormat="1" ht="39.75" customHeight="1">
      <c r="D1142" s="35"/>
      <c r="E1142" s="35"/>
      <c r="F1142" s="4"/>
      <c r="H1142" s="24"/>
      <c r="K1142" s="5"/>
      <c r="L1142" s="23"/>
      <c r="M1142" s="23"/>
      <c r="N1142" s="11"/>
      <c r="O1142" s="18"/>
      <c r="P1142" s="6"/>
      <c r="Q1142" s="25"/>
      <c r="R1142" s="13"/>
      <c r="V1142" s="4"/>
      <c r="W1142" s="33"/>
      <c r="X1142" s="33"/>
      <c r="Y1142" s="33"/>
      <c r="Z1142" s="33"/>
      <c r="AA1142" s="33"/>
      <c r="AB1142" s="33"/>
      <c r="AC1142" s="33"/>
      <c r="AD1142" s="17"/>
      <c r="AE1142" s="13"/>
      <c r="AF1142" s="13"/>
      <c r="AG1142" s="3"/>
      <c r="AH1142" s="22"/>
      <c r="AI1142" s="22"/>
      <c r="AJ1142" s="22"/>
      <c r="AK1142" s="4"/>
      <c r="AL1142" s="36"/>
      <c r="AM1142" s="36"/>
      <c r="AN1142" s="22"/>
    </row>
    <row r="1143" spans="4:40" s="12" customFormat="1" ht="39.75" customHeight="1">
      <c r="D1143" s="35"/>
      <c r="E1143" s="35"/>
      <c r="F1143" s="4"/>
      <c r="H1143" s="24"/>
      <c r="K1143" s="5"/>
      <c r="L1143" s="23"/>
      <c r="M1143" s="23"/>
      <c r="N1143" s="11"/>
      <c r="O1143" s="18"/>
      <c r="P1143" s="6"/>
      <c r="Q1143" s="27"/>
      <c r="R1143" s="13"/>
      <c r="V1143" s="4"/>
      <c r="W1143" s="33"/>
      <c r="X1143" s="33"/>
      <c r="Y1143" s="33"/>
      <c r="Z1143" s="33"/>
      <c r="AA1143" s="33"/>
      <c r="AB1143" s="33"/>
      <c r="AC1143" s="33"/>
      <c r="AD1143" s="17"/>
      <c r="AE1143" s="13"/>
      <c r="AF1143" s="13"/>
      <c r="AG1143" s="3"/>
      <c r="AH1143" s="22"/>
      <c r="AI1143" s="22"/>
      <c r="AJ1143" s="22"/>
      <c r="AK1143" s="4"/>
      <c r="AL1143" s="36"/>
      <c r="AM1143" s="36"/>
      <c r="AN1143" s="22"/>
    </row>
    <row r="1144" spans="4:40" s="12" customFormat="1" ht="39.75" customHeight="1">
      <c r="D1144" s="35"/>
      <c r="E1144" s="35"/>
      <c r="F1144" s="4"/>
      <c r="H1144" s="24"/>
      <c r="K1144" s="5"/>
      <c r="L1144" s="23"/>
      <c r="M1144" s="23"/>
      <c r="N1144" s="11"/>
      <c r="O1144" s="18"/>
      <c r="P1144" s="6"/>
      <c r="Q1144" s="27"/>
      <c r="R1144" s="13"/>
      <c r="V1144" s="4"/>
      <c r="W1144" s="33"/>
      <c r="X1144" s="33"/>
      <c r="Y1144" s="33"/>
      <c r="Z1144" s="33"/>
      <c r="AA1144" s="33"/>
      <c r="AB1144" s="33"/>
      <c r="AC1144" s="33"/>
      <c r="AD1144" s="17"/>
      <c r="AE1144" s="13"/>
      <c r="AF1144" s="13"/>
      <c r="AG1144" s="3"/>
      <c r="AH1144" s="22"/>
      <c r="AI1144" s="22"/>
      <c r="AJ1144" s="22"/>
      <c r="AK1144" s="4"/>
      <c r="AL1144" s="36"/>
      <c r="AM1144" s="36"/>
      <c r="AN1144" s="22"/>
    </row>
    <row r="1145" spans="4:40" s="12" customFormat="1" ht="39.75" customHeight="1">
      <c r="D1145" s="35"/>
      <c r="E1145" s="35"/>
      <c r="F1145" s="4"/>
      <c r="H1145" s="24"/>
      <c r="K1145" s="5"/>
      <c r="L1145" s="23"/>
      <c r="M1145" s="23"/>
      <c r="N1145" s="11"/>
      <c r="O1145" s="18"/>
      <c r="P1145" s="6"/>
      <c r="Q1145" s="27"/>
      <c r="R1145" s="13"/>
      <c r="V1145" s="4"/>
      <c r="W1145" s="33"/>
      <c r="X1145" s="33"/>
      <c r="Y1145" s="33"/>
      <c r="Z1145" s="33"/>
      <c r="AA1145" s="33"/>
      <c r="AB1145" s="33"/>
      <c r="AC1145" s="33"/>
      <c r="AD1145" s="17"/>
      <c r="AE1145" s="13"/>
      <c r="AF1145" s="13"/>
      <c r="AG1145" s="3"/>
      <c r="AH1145" s="22"/>
      <c r="AI1145" s="22"/>
      <c r="AJ1145" s="22"/>
      <c r="AK1145" s="4"/>
      <c r="AL1145" s="36"/>
      <c r="AM1145" s="36"/>
      <c r="AN1145" s="22"/>
    </row>
    <row r="1146" spans="4:40" s="12" customFormat="1" ht="39.75" customHeight="1">
      <c r="D1146" s="35"/>
      <c r="E1146" s="35"/>
      <c r="F1146" s="4"/>
      <c r="H1146" s="24"/>
      <c r="K1146" s="5"/>
      <c r="L1146" s="23"/>
      <c r="M1146" s="23"/>
      <c r="N1146" s="11"/>
      <c r="O1146" s="18"/>
      <c r="P1146" s="6"/>
      <c r="Q1146" s="27"/>
      <c r="R1146" s="13"/>
      <c r="V1146" s="4"/>
      <c r="W1146" s="33"/>
      <c r="X1146" s="33"/>
      <c r="Y1146" s="33"/>
      <c r="Z1146" s="33"/>
      <c r="AA1146" s="33"/>
      <c r="AB1146" s="33"/>
      <c r="AC1146" s="33"/>
      <c r="AD1146" s="17"/>
      <c r="AE1146" s="13"/>
      <c r="AF1146" s="13"/>
      <c r="AG1146" s="3"/>
      <c r="AH1146" s="22"/>
      <c r="AI1146" s="22"/>
      <c r="AJ1146" s="22"/>
      <c r="AK1146" s="4"/>
      <c r="AL1146" s="36"/>
      <c r="AM1146" s="36"/>
      <c r="AN1146" s="22"/>
    </row>
    <row r="1147" spans="4:40" s="12" customFormat="1" ht="39.75" customHeight="1">
      <c r="D1147" s="35"/>
      <c r="E1147" s="35"/>
      <c r="F1147" s="4"/>
      <c r="H1147" s="24"/>
      <c r="K1147" s="5"/>
      <c r="L1147" s="23"/>
      <c r="M1147" s="23"/>
      <c r="N1147" s="11"/>
      <c r="O1147" s="18"/>
      <c r="P1147" s="6"/>
      <c r="Q1147" s="27"/>
      <c r="R1147" s="13"/>
      <c r="V1147" s="4"/>
      <c r="W1147" s="33"/>
      <c r="X1147" s="33"/>
      <c r="Y1147" s="33"/>
      <c r="Z1147" s="33"/>
      <c r="AA1147" s="33"/>
      <c r="AB1147" s="33"/>
      <c r="AC1147" s="33"/>
      <c r="AD1147" s="17"/>
      <c r="AE1147" s="13"/>
      <c r="AF1147" s="13"/>
      <c r="AG1147" s="3"/>
      <c r="AH1147" s="22"/>
      <c r="AI1147" s="22"/>
      <c r="AJ1147" s="22"/>
      <c r="AK1147" s="4"/>
      <c r="AL1147" s="36"/>
      <c r="AM1147" s="36"/>
      <c r="AN1147" s="22"/>
    </row>
    <row r="1148" spans="4:40" s="12" customFormat="1" ht="39.75" customHeight="1">
      <c r="D1148" s="35"/>
      <c r="E1148" s="35"/>
      <c r="F1148" s="4"/>
      <c r="H1148" s="24"/>
      <c r="K1148" s="5"/>
      <c r="L1148" s="23"/>
      <c r="M1148" s="23"/>
      <c r="N1148" s="11"/>
      <c r="O1148" s="18"/>
      <c r="P1148" s="6"/>
      <c r="Q1148" s="27"/>
      <c r="R1148" s="13"/>
      <c r="V1148" s="4"/>
      <c r="W1148" s="33"/>
      <c r="X1148" s="33"/>
      <c r="Y1148" s="33"/>
      <c r="Z1148" s="33"/>
      <c r="AA1148" s="33"/>
      <c r="AB1148" s="33"/>
      <c r="AC1148" s="33"/>
      <c r="AD1148" s="17"/>
      <c r="AE1148" s="13"/>
      <c r="AF1148" s="13"/>
      <c r="AG1148" s="3"/>
      <c r="AH1148" s="22"/>
      <c r="AI1148" s="22"/>
      <c r="AJ1148" s="22"/>
      <c r="AK1148" s="4"/>
      <c r="AL1148" s="36"/>
      <c r="AM1148" s="36"/>
      <c r="AN1148" s="22"/>
    </row>
    <row r="1149" spans="4:40" s="12" customFormat="1" ht="39.75" customHeight="1">
      <c r="D1149" s="35"/>
      <c r="E1149" s="35"/>
      <c r="F1149" s="4"/>
      <c r="H1149" s="24"/>
      <c r="K1149" s="5"/>
      <c r="L1149" s="23"/>
      <c r="M1149" s="23"/>
      <c r="N1149" s="11"/>
      <c r="O1149" s="18"/>
      <c r="P1149" s="6"/>
      <c r="Q1149" s="27"/>
      <c r="R1149" s="13"/>
      <c r="V1149" s="4"/>
      <c r="W1149" s="33"/>
      <c r="X1149" s="33"/>
      <c r="Y1149" s="33"/>
      <c r="Z1149" s="33"/>
      <c r="AA1149" s="33"/>
      <c r="AB1149" s="33"/>
      <c r="AC1149" s="33"/>
      <c r="AD1149" s="17"/>
      <c r="AE1149" s="13"/>
      <c r="AF1149" s="13"/>
      <c r="AG1149" s="3"/>
      <c r="AH1149" s="22"/>
      <c r="AI1149" s="22"/>
      <c r="AJ1149" s="22"/>
      <c r="AK1149" s="4"/>
      <c r="AL1149" s="36"/>
      <c r="AM1149" s="36"/>
      <c r="AN1149" s="22"/>
    </row>
    <row r="1150" spans="4:40" s="12" customFormat="1" ht="39.75" customHeight="1">
      <c r="D1150" s="35"/>
      <c r="E1150" s="35"/>
      <c r="F1150" s="4"/>
      <c r="H1150" s="24"/>
      <c r="K1150" s="5"/>
      <c r="L1150" s="23"/>
      <c r="M1150" s="23"/>
      <c r="N1150" s="11"/>
      <c r="O1150" s="18"/>
      <c r="P1150" s="6"/>
      <c r="Q1150" s="27"/>
      <c r="R1150" s="13"/>
      <c r="V1150" s="4"/>
      <c r="W1150" s="33"/>
      <c r="X1150" s="33"/>
      <c r="Y1150" s="33"/>
      <c r="Z1150" s="33"/>
      <c r="AA1150" s="33"/>
      <c r="AB1150" s="33"/>
      <c r="AC1150" s="33"/>
      <c r="AD1150" s="17"/>
      <c r="AE1150" s="13"/>
      <c r="AF1150" s="13"/>
      <c r="AG1150" s="3"/>
      <c r="AH1150" s="22"/>
      <c r="AI1150" s="22"/>
      <c r="AJ1150" s="22"/>
      <c r="AK1150" s="4"/>
      <c r="AL1150" s="36"/>
      <c r="AM1150" s="36"/>
      <c r="AN1150" s="22"/>
    </row>
    <row r="1151" spans="4:40" s="12" customFormat="1" ht="39.75" customHeight="1">
      <c r="D1151" s="35"/>
      <c r="E1151" s="35"/>
      <c r="F1151" s="4"/>
      <c r="H1151" s="24"/>
      <c r="K1151" s="5"/>
      <c r="L1151" s="23"/>
      <c r="M1151" s="23"/>
      <c r="N1151" s="11"/>
      <c r="O1151" s="18"/>
      <c r="P1151" s="6"/>
      <c r="Q1151" s="27"/>
      <c r="R1151" s="13"/>
      <c r="V1151" s="4"/>
      <c r="W1151" s="33"/>
      <c r="X1151" s="33"/>
      <c r="Y1151" s="33"/>
      <c r="Z1151" s="33"/>
      <c r="AA1151" s="33"/>
      <c r="AB1151" s="33"/>
      <c r="AC1151" s="33"/>
      <c r="AD1151" s="17"/>
      <c r="AE1151" s="13"/>
      <c r="AF1151" s="13"/>
      <c r="AG1151" s="3"/>
      <c r="AH1151" s="22"/>
      <c r="AI1151" s="22"/>
      <c r="AJ1151" s="22"/>
      <c r="AK1151" s="4"/>
      <c r="AL1151" s="36"/>
      <c r="AM1151" s="36"/>
      <c r="AN1151" s="22"/>
    </row>
    <row r="1152" spans="4:40" s="12" customFormat="1" ht="39.75" customHeight="1">
      <c r="D1152" s="35"/>
      <c r="E1152" s="35"/>
      <c r="F1152" s="4"/>
      <c r="H1152" s="24"/>
      <c r="K1152" s="5"/>
      <c r="L1152" s="23"/>
      <c r="M1152" s="23"/>
      <c r="N1152" s="11"/>
      <c r="O1152" s="18"/>
      <c r="P1152" s="6"/>
      <c r="Q1152" s="27"/>
      <c r="R1152" s="13"/>
      <c r="V1152" s="4"/>
      <c r="W1152" s="33"/>
      <c r="X1152" s="33"/>
      <c r="Y1152" s="33"/>
      <c r="Z1152" s="33"/>
      <c r="AA1152" s="33"/>
      <c r="AB1152" s="33"/>
      <c r="AC1152" s="33"/>
      <c r="AD1152" s="17"/>
      <c r="AE1152" s="13"/>
      <c r="AF1152" s="13"/>
      <c r="AG1152" s="3"/>
      <c r="AH1152" s="22"/>
      <c r="AI1152" s="22"/>
      <c r="AJ1152" s="22"/>
      <c r="AK1152" s="4"/>
      <c r="AL1152" s="36"/>
      <c r="AM1152" s="36"/>
      <c r="AN1152" s="22"/>
    </row>
    <row r="1153" spans="4:40" s="12" customFormat="1" ht="39.75" customHeight="1">
      <c r="D1153" s="35"/>
      <c r="E1153" s="35"/>
      <c r="F1153" s="4"/>
      <c r="H1153" s="24"/>
      <c r="K1153" s="5"/>
      <c r="L1153" s="23"/>
      <c r="M1153" s="23"/>
      <c r="N1153" s="11"/>
      <c r="O1153" s="18"/>
      <c r="P1153" s="6"/>
      <c r="Q1153" s="27"/>
      <c r="R1153" s="13"/>
      <c r="V1153" s="4"/>
      <c r="W1153" s="33"/>
      <c r="X1153" s="33"/>
      <c r="Y1153" s="33"/>
      <c r="Z1153" s="33"/>
      <c r="AA1153" s="33"/>
      <c r="AB1153" s="33"/>
      <c r="AC1153" s="33"/>
      <c r="AD1153" s="17"/>
      <c r="AE1153" s="13"/>
      <c r="AF1153" s="13"/>
      <c r="AG1153" s="3"/>
      <c r="AH1153" s="22"/>
      <c r="AI1153" s="22"/>
      <c r="AJ1153" s="22"/>
      <c r="AK1153" s="4"/>
      <c r="AL1153" s="36"/>
      <c r="AM1153" s="36"/>
      <c r="AN1153" s="22"/>
    </row>
    <row r="1154" spans="4:40" s="12" customFormat="1" ht="39.75" customHeight="1">
      <c r="D1154" s="35"/>
      <c r="E1154" s="35"/>
      <c r="F1154" s="4"/>
      <c r="H1154" s="24"/>
      <c r="K1154" s="5"/>
      <c r="L1154" s="23"/>
      <c r="M1154" s="23"/>
      <c r="N1154" s="11"/>
      <c r="O1154" s="18"/>
      <c r="P1154" s="6"/>
      <c r="Q1154" s="27"/>
      <c r="R1154" s="13"/>
      <c r="V1154" s="4"/>
      <c r="W1154" s="33"/>
      <c r="X1154" s="33"/>
      <c r="Y1154" s="33"/>
      <c r="Z1154" s="33"/>
      <c r="AA1154" s="33"/>
      <c r="AB1154" s="33"/>
      <c r="AC1154" s="33"/>
      <c r="AD1154" s="17"/>
      <c r="AE1154" s="13"/>
      <c r="AF1154" s="13"/>
      <c r="AG1154" s="3"/>
      <c r="AH1154" s="22"/>
      <c r="AI1154" s="22"/>
      <c r="AJ1154" s="22"/>
      <c r="AK1154" s="4"/>
      <c r="AL1154" s="36"/>
      <c r="AM1154" s="36"/>
      <c r="AN1154" s="22"/>
    </row>
    <row r="1155" spans="4:40" s="12" customFormat="1" ht="39.75" customHeight="1">
      <c r="D1155" s="35"/>
      <c r="E1155" s="35"/>
      <c r="F1155" s="4"/>
      <c r="H1155" s="24"/>
      <c r="K1155" s="5"/>
      <c r="L1155" s="23"/>
      <c r="M1155" s="23"/>
      <c r="N1155" s="11"/>
      <c r="O1155" s="18"/>
      <c r="P1155" s="6"/>
      <c r="Q1155" s="27"/>
      <c r="R1155" s="13"/>
      <c r="V1155" s="4"/>
      <c r="W1155" s="33"/>
      <c r="X1155" s="33"/>
      <c r="Y1155" s="33"/>
      <c r="Z1155" s="33"/>
      <c r="AA1155" s="33"/>
      <c r="AB1155" s="33"/>
      <c r="AC1155" s="33"/>
      <c r="AD1155" s="17"/>
      <c r="AE1155" s="13"/>
      <c r="AF1155" s="13"/>
      <c r="AG1155" s="3"/>
      <c r="AH1155" s="22"/>
      <c r="AI1155" s="22"/>
      <c r="AJ1155" s="22"/>
      <c r="AK1155" s="4"/>
      <c r="AL1155" s="36"/>
      <c r="AM1155" s="36"/>
      <c r="AN1155" s="22"/>
    </row>
    <row r="1156" spans="4:40" s="12" customFormat="1" ht="39.75" customHeight="1">
      <c r="D1156" s="35"/>
      <c r="E1156" s="35"/>
      <c r="F1156" s="4"/>
      <c r="H1156" s="24"/>
      <c r="K1156" s="5"/>
      <c r="L1156" s="23"/>
      <c r="M1156" s="23"/>
      <c r="N1156" s="11"/>
      <c r="O1156" s="18"/>
      <c r="P1156" s="6"/>
      <c r="Q1156" s="27"/>
      <c r="R1156" s="13"/>
      <c r="V1156" s="4"/>
      <c r="W1156" s="33"/>
      <c r="X1156" s="33"/>
      <c r="Y1156" s="33"/>
      <c r="Z1156" s="33"/>
      <c r="AA1156" s="33"/>
      <c r="AB1156" s="33"/>
      <c r="AC1156" s="33"/>
      <c r="AD1156" s="17"/>
      <c r="AE1156" s="13"/>
      <c r="AF1156" s="13"/>
      <c r="AG1156" s="3"/>
      <c r="AH1156" s="22"/>
      <c r="AI1156" s="22"/>
      <c r="AJ1156" s="22"/>
      <c r="AK1156" s="4"/>
      <c r="AL1156" s="36"/>
      <c r="AM1156" s="36"/>
      <c r="AN1156" s="22"/>
    </row>
    <row r="1157" spans="4:40" s="12" customFormat="1" ht="39.75" customHeight="1">
      <c r="D1157" s="35"/>
      <c r="E1157" s="35"/>
      <c r="F1157" s="4"/>
      <c r="H1157" s="24"/>
      <c r="K1157" s="5"/>
      <c r="L1157" s="23"/>
      <c r="M1157" s="23"/>
      <c r="N1157" s="11"/>
      <c r="O1157" s="18"/>
      <c r="P1157" s="6"/>
      <c r="Q1157" s="27"/>
      <c r="R1157" s="13"/>
      <c r="V1157" s="4"/>
      <c r="W1157" s="33"/>
      <c r="X1157" s="33"/>
      <c r="Y1157" s="33"/>
      <c r="Z1157" s="33"/>
      <c r="AA1157" s="33"/>
      <c r="AB1157" s="33"/>
      <c r="AC1157" s="33"/>
      <c r="AD1157" s="17"/>
      <c r="AE1157" s="13"/>
      <c r="AF1157" s="13"/>
      <c r="AG1157" s="3"/>
      <c r="AH1157" s="22"/>
      <c r="AI1157" s="22"/>
      <c r="AJ1157" s="22"/>
      <c r="AK1157" s="4"/>
      <c r="AL1157" s="36"/>
      <c r="AM1157" s="36"/>
      <c r="AN1157" s="22"/>
    </row>
    <row r="1158" spans="4:40" s="12" customFormat="1" ht="39.75" customHeight="1">
      <c r="D1158" s="35"/>
      <c r="E1158" s="35"/>
      <c r="F1158" s="4"/>
      <c r="H1158" s="24"/>
      <c r="K1158" s="5"/>
      <c r="L1158" s="23"/>
      <c r="M1158" s="23"/>
      <c r="N1158" s="11"/>
      <c r="O1158" s="18"/>
      <c r="P1158" s="6"/>
      <c r="Q1158" s="27"/>
      <c r="R1158" s="13"/>
      <c r="V1158" s="4"/>
      <c r="W1158" s="33"/>
      <c r="X1158" s="33"/>
      <c r="Y1158" s="33"/>
      <c r="Z1158" s="33"/>
      <c r="AA1158" s="33"/>
      <c r="AB1158" s="33"/>
      <c r="AC1158" s="33"/>
      <c r="AD1158" s="17"/>
      <c r="AE1158" s="13"/>
      <c r="AF1158" s="13"/>
      <c r="AG1158" s="3"/>
      <c r="AH1158" s="22"/>
      <c r="AI1158" s="22"/>
      <c r="AJ1158" s="22"/>
      <c r="AK1158" s="4"/>
      <c r="AL1158" s="36"/>
      <c r="AM1158" s="36"/>
      <c r="AN1158" s="22"/>
    </row>
    <row r="1159" spans="4:40" s="12" customFormat="1" ht="39.75" customHeight="1">
      <c r="D1159" s="35"/>
      <c r="E1159" s="35"/>
      <c r="F1159" s="4"/>
      <c r="H1159" s="24"/>
      <c r="K1159" s="5"/>
      <c r="L1159" s="13"/>
      <c r="M1159" s="13"/>
      <c r="N1159" s="11"/>
      <c r="O1159" s="18"/>
      <c r="P1159" s="6"/>
      <c r="Q1159" s="27"/>
      <c r="R1159" s="13"/>
      <c r="V1159" s="4"/>
      <c r="W1159" s="33"/>
      <c r="X1159" s="33"/>
      <c r="Y1159" s="33"/>
      <c r="Z1159" s="33"/>
      <c r="AA1159" s="33"/>
      <c r="AB1159" s="33"/>
      <c r="AC1159" s="33"/>
      <c r="AD1159" s="17"/>
      <c r="AE1159" s="13"/>
      <c r="AF1159" s="13"/>
      <c r="AG1159" s="3"/>
      <c r="AH1159" s="22"/>
      <c r="AI1159" s="22"/>
      <c r="AJ1159" s="22"/>
      <c r="AK1159" s="4"/>
      <c r="AL1159" s="36"/>
      <c r="AM1159" s="36"/>
      <c r="AN1159" s="22"/>
    </row>
    <row r="1160" spans="4:40" s="12" customFormat="1" ht="39.75" customHeight="1">
      <c r="D1160" s="35"/>
      <c r="E1160" s="35"/>
      <c r="F1160" s="4"/>
      <c r="H1160" s="24"/>
      <c r="K1160" s="5"/>
      <c r="L1160" s="23"/>
      <c r="M1160" s="23"/>
      <c r="N1160" s="11"/>
      <c r="O1160" s="18"/>
      <c r="P1160" s="6"/>
      <c r="Q1160" s="27"/>
      <c r="R1160" s="13"/>
      <c r="V1160" s="4"/>
      <c r="W1160" s="33"/>
      <c r="X1160" s="33"/>
      <c r="Y1160" s="33"/>
      <c r="Z1160" s="33"/>
      <c r="AA1160" s="33"/>
      <c r="AB1160" s="33"/>
      <c r="AC1160" s="33"/>
      <c r="AD1160" s="17"/>
      <c r="AE1160" s="13"/>
      <c r="AF1160" s="13"/>
      <c r="AG1160" s="3"/>
      <c r="AH1160" s="22"/>
      <c r="AI1160" s="22"/>
      <c r="AJ1160" s="22"/>
      <c r="AK1160" s="4"/>
      <c r="AL1160" s="36"/>
      <c r="AM1160" s="36"/>
      <c r="AN1160" s="22"/>
    </row>
    <row r="1161" spans="4:40" s="12" customFormat="1" ht="39.75" customHeight="1">
      <c r="D1161" s="35"/>
      <c r="E1161" s="35"/>
      <c r="F1161" s="4"/>
      <c r="H1161" s="24"/>
      <c r="K1161" s="5"/>
      <c r="L1161" s="23"/>
      <c r="M1161" s="23"/>
      <c r="N1161" s="11"/>
      <c r="O1161" s="18"/>
      <c r="P1161" s="6"/>
      <c r="Q1161" s="27"/>
      <c r="R1161" s="13"/>
      <c r="V1161" s="4"/>
      <c r="W1161" s="33"/>
      <c r="X1161" s="33"/>
      <c r="Y1161" s="33"/>
      <c r="Z1161" s="33"/>
      <c r="AA1161" s="33"/>
      <c r="AB1161" s="33"/>
      <c r="AC1161" s="33"/>
      <c r="AD1161" s="17"/>
      <c r="AE1161" s="13"/>
      <c r="AF1161" s="13"/>
      <c r="AG1161" s="3"/>
      <c r="AH1161" s="22"/>
      <c r="AI1161" s="22"/>
      <c r="AJ1161" s="22"/>
      <c r="AK1161" s="4"/>
      <c r="AL1161" s="36"/>
      <c r="AM1161" s="36"/>
      <c r="AN1161" s="22"/>
    </row>
    <row r="1162" spans="4:40" s="12" customFormat="1" ht="39.75" customHeight="1">
      <c r="D1162" s="35"/>
      <c r="E1162" s="35"/>
      <c r="F1162" s="4"/>
      <c r="H1162" s="24"/>
      <c r="K1162" s="5"/>
      <c r="L1162" s="23"/>
      <c r="M1162" s="23"/>
      <c r="N1162" s="11"/>
      <c r="O1162" s="18"/>
      <c r="P1162" s="6"/>
      <c r="Q1162" s="27"/>
      <c r="R1162" s="13"/>
      <c r="V1162" s="4"/>
      <c r="W1162" s="33"/>
      <c r="X1162" s="33"/>
      <c r="Y1162" s="33"/>
      <c r="Z1162" s="33"/>
      <c r="AA1162" s="33"/>
      <c r="AB1162" s="33"/>
      <c r="AC1162" s="33"/>
      <c r="AD1162" s="17"/>
      <c r="AE1162" s="13"/>
      <c r="AF1162" s="13"/>
      <c r="AG1162" s="3"/>
      <c r="AH1162" s="22"/>
      <c r="AI1162" s="22"/>
      <c r="AJ1162" s="22"/>
      <c r="AK1162" s="4"/>
      <c r="AL1162" s="36"/>
      <c r="AM1162" s="36"/>
      <c r="AN1162" s="22"/>
    </row>
    <row r="1163" spans="4:40" s="12" customFormat="1" ht="39.75" customHeight="1">
      <c r="D1163" s="35"/>
      <c r="E1163" s="35"/>
      <c r="F1163" s="4"/>
      <c r="H1163" s="24"/>
      <c r="K1163" s="5"/>
      <c r="L1163" s="23"/>
      <c r="M1163" s="23"/>
      <c r="N1163" s="11"/>
      <c r="O1163" s="18"/>
      <c r="P1163" s="6"/>
      <c r="Q1163" s="27"/>
      <c r="R1163" s="13"/>
      <c r="V1163" s="4"/>
      <c r="W1163" s="33"/>
      <c r="X1163" s="33"/>
      <c r="Y1163" s="33"/>
      <c r="Z1163" s="33"/>
      <c r="AA1163" s="33"/>
      <c r="AB1163" s="33"/>
      <c r="AC1163" s="33"/>
      <c r="AD1163" s="17"/>
      <c r="AE1163" s="13"/>
      <c r="AF1163" s="13"/>
      <c r="AG1163" s="3"/>
      <c r="AH1163" s="22"/>
      <c r="AI1163" s="22"/>
      <c r="AJ1163" s="22"/>
      <c r="AK1163" s="4"/>
      <c r="AL1163" s="36"/>
      <c r="AM1163" s="36"/>
      <c r="AN1163" s="22"/>
    </row>
    <row r="1164" spans="4:40" s="12" customFormat="1" ht="39.75" customHeight="1">
      <c r="D1164" s="35"/>
      <c r="E1164" s="35"/>
      <c r="F1164" s="4"/>
      <c r="H1164" s="24"/>
      <c r="K1164" s="5"/>
      <c r="L1164" s="23"/>
      <c r="M1164" s="23"/>
      <c r="N1164" s="11"/>
      <c r="O1164" s="18"/>
      <c r="P1164" s="6"/>
      <c r="Q1164" s="27"/>
      <c r="R1164" s="13"/>
      <c r="V1164" s="4"/>
      <c r="W1164" s="33"/>
      <c r="X1164" s="33"/>
      <c r="Y1164" s="33"/>
      <c r="Z1164" s="33"/>
      <c r="AA1164" s="33"/>
      <c r="AB1164" s="33"/>
      <c r="AC1164" s="33"/>
      <c r="AD1164" s="17"/>
      <c r="AE1164" s="13"/>
      <c r="AF1164" s="13"/>
      <c r="AG1164" s="3"/>
      <c r="AH1164" s="22"/>
      <c r="AI1164" s="22"/>
      <c r="AJ1164" s="22"/>
      <c r="AK1164" s="4"/>
      <c r="AL1164" s="36"/>
      <c r="AM1164" s="36"/>
      <c r="AN1164" s="22"/>
    </row>
    <row r="1165" spans="4:40" s="12" customFormat="1" ht="39.75" customHeight="1">
      <c r="D1165" s="35"/>
      <c r="E1165" s="35"/>
      <c r="F1165" s="4"/>
      <c r="H1165" s="24"/>
      <c r="K1165" s="5"/>
      <c r="L1165" s="23"/>
      <c r="M1165" s="23"/>
      <c r="N1165" s="11"/>
      <c r="O1165" s="18"/>
      <c r="P1165" s="6"/>
      <c r="Q1165" s="27"/>
      <c r="R1165" s="13"/>
      <c r="V1165" s="4"/>
      <c r="W1165" s="33"/>
      <c r="X1165" s="33"/>
      <c r="Y1165" s="33"/>
      <c r="Z1165" s="33"/>
      <c r="AA1165" s="33"/>
      <c r="AB1165" s="33"/>
      <c r="AC1165" s="33"/>
      <c r="AD1165" s="17"/>
      <c r="AE1165" s="13"/>
      <c r="AF1165" s="13"/>
      <c r="AG1165" s="3"/>
      <c r="AH1165" s="22"/>
      <c r="AI1165" s="22"/>
      <c r="AJ1165" s="22"/>
      <c r="AK1165" s="4"/>
      <c r="AL1165" s="36"/>
      <c r="AM1165" s="36"/>
      <c r="AN1165" s="22"/>
    </row>
    <row r="1166" spans="4:40" s="12" customFormat="1" ht="39.75" customHeight="1">
      <c r="D1166" s="35"/>
      <c r="E1166" s="35"/>
      <c r="F1166" s="4"/>
      <c r="H1166" s="24"/>
      <c r="K1166" s="5"/>
      <c r="L1166" s="23"/>
      <c r="M1166" s="23"/>
      <c r="N1166" s="11"/>
      <c r="O1166" s="18"/>
      <c r="P1166" s="6"/>
      <c r="Q1166" s="27"/>
      <c r="R1166" s="13"/>
      <c r="V1166" s="4"/>
      <c r="W1166" s="33"/>
      <c r="X1166" s="33"/>
      <c r="Y1166" s="33"/>
      <c r="Z1166" s="33"/>
      <c r="AA1166" s="33"/>
      <c r="AB1166" s="33"/>
      <c r="AC1166" s="33"/>
      <c r="AD1166" s="17"/>
      <c r="AE1166" s="13"/>
      <c r="AF1166" s="13"/>
      <c r="AG1166" s="3"/>
      <c r="AH1166" s="22"/>
      <c r="AI1166" s="22"/>
      <c r="AJ1166" s="22"/>
      <c r="AK1166" s="4"/>
      <c r="AL1166" s="36"/>
      <c r="AM1166" s="36"/>
      <c r="AN1166" s="22"/>
    </row>
    <row r="1167" spans="4:40" s="12" customFormat="1" ht="39.75" customHeight="1">
      <c r="D1167" s="35"/>
      <c r="E1167" s="35"/>
      <c r="F1167" s="4"/>
      <c r="H1167" s="24"/>
      <c r="K1167" s="5"/>
      <c r="L1167" s="23"/>
      <c r="M1167" s="23"/>
      <c r="N1167" s="11"/>
      <c r="O1167" s="18"/>
      <c r="P1167" s="6"/>
      <c r="Q1167" s="27"/>
      <c r="R1167" s="13"/>
      <c r="V1167" s="4"/>
      <c r="W1167" s="33"/>
      <c r="X1167" s="33"/>
      <c r="Y1167" s="33"/>
      <c r="Z1167" s="33"/>
      <c r="AA1167" s="33"/>
      <c r="AB1167" s="33"/>
      <c r="AC1167" s="33"/>
      <c r="AD1167" s="17"/>
      <c r="AE1167" s="13"/>
      <c r="AF1167" s="13"/>
      <c r="AG1167" s="3"/>
      <c r="AH1167" s="22"/>
      <c r="AI1167" s="22"/>
      <c r="AJ1167" s="22"/>
      <c r="AK1167" s="4"/>
      <c r="AL1167" s="36"/>
      <c r="AM1167" s="36"/>
      <c r="AN1167" s="22"/>
    </row>
    <row r="1168" spans="4:40" s="12" customFormat="1" ht="39.75" customHeight="1">
      <c r="D1168" s="35"/>
      <c r="E1168" s="35"/>
      <c r="F1168" s="4"/>
      <c r="H1168" s="24"/>
      <c r="K1168" s="5"/>
      <c r="L1168" s="23"/>
      <c r="M1168" s="23"/>
      <c r="N1168" s="11"/>
      <c r="O1168" s="18"/>
      <c r="P1168" s="6"/>
      <c r="Q1168" s="27"/>
      <c r="R1168" s="13"/>
      <c r="V1168" s="4"/>
      <c r="W1168" s="33"/>
      <c r="X1168" s="33"/>
      <c r="Y1168" s="33"/>
      <c r="Z1168" s="33"/>
      <c r="AA1168" s="33"/>
      <c r="AB1168" s="33"/>
      <c r="AC1168" s="33"/>
      <c r="AD1168" s="17"/>
      <c r="AE1168" s="13"/>
      <c r="AF1168" s="13"/>
      <c r="AG1168" s="3"/>
      <c r="AH1168" s="22"/>
      <c r="AI1168" s="22"/>
      <c r="AJ1168" s="22"/>
      <c r="AK1168" s="4"/>
      <c r="AL1168" s="36"/>
      <c r="AM1168" s="36"/>
      <c r="AN1168" s="22"/>
    </row>
    <row r="1169" spans="4:40" s="12" customFormat="1" ht="39.75" customHeight="1">
      <c r="D1169" s="35"/>
      <c r="E1169" s="35"/>
      <c r="F1169" s="4"/>
      <c r="H1169" s="24"/>
      <c r="K1169" s="5"/>
      <c r="L1169" s="23"/>
      <c r="M1169" s="23"/>
      <c r="N1169" s="11"/>
      <c r="O1169" s="18"/>
      <c r="P1169" s="6"/>
      <c r="Q1169" s="27"/>
      <c r="R1169" s="13"/>
      <c r="V1169" s="4"/>
      <c r="W1169" s="33"/>
      <c r="X1169" s="33"/>
      <c r="Y1169" s="33"/>
      <c r="Z1169" s="33"/>
      <c r="AA1169" s="33"/>
      <c r="AB1169" s="33"/>
      <c r="AC1169" s="33"/>
      <c r="AD1169" s="17"/>
      <c r="AE1169" s="13"/>
      <c r="AF1169" s="13"/>
      <c r="AG1169" s="3"/>
      <c r="AH1169" s="22"/>
      <c r="AI1169" s="22"/>
      <c r="AJ1169" s="22"/>
      <c r="AK1169" s="4"/>
      <c r="AL1169" s="36"/>
      <c r="AM1169" s="36"/>
      <c r="AN1169" s="22"/>
    </row>
    <row r="1170" spans="4:40" s="12" customFormat="1" ht="39.75" customHeight="1">
      <c r="D1170" s="35"/>
      <c r="E1170" s="35"/>
      <c r="F1170" s="4"/>
      <c r="H1170" s="24"/>
      <c r="K1170" s="5"/>
      <c r="L1170" s="23"/>
      <c r="M1170" s="23"/>
      <c r="N1170" s="11"/>
      <c r="O1170" s="18"/>
      <c r="P1170" s="6"/>
      <c r="Q1170" s="27"/>
      <c r="R1170" s="13"/>
      <c r="V1170" s="4"/>
      <c r="W1170" s="33"/>
      <c r="X1170" s="33"/>
      <c r="Y1170" s="33"/>
      <c r="Z1170" s="33"/>
      <c r="AA1170" s="33"/>
      <c r="AB1170" s="33"/>
      <c r="AC1170" s="33"/>
      <c r="AD1170" s="17"/>
      <c r="AE1170" s="13"/>
      <c r="AF1170" s="13"/>
      <c r="AG1170" s="3"/>
      <c r="AH1170" s="22"/>
      <c r="AI1170" s="22"/>
      <c r="AJ1170" s="22"/>
      <c r="AK1170" s="4"/>
      <c r="AL1170" s="36"/>
      <c r="AM1170" s="36"/>
      <c r="AN1170" s="22"/>
    </row>
    <row r="1171" spans="4:40" s="12" customFormat="1" ht="39.75" customHeight="1">
      <c r="D1171" s="35"/>
      <c r="E1171" s="35"/>
      <c r="F1171" s="4"/>
      <c r="H1171" s="24"/>
      <c r="K1171" s="5"/>
      <c r="L1171" s="23"/>
      <c r="M1171" s="23"/>
      <c r="N1171" s="11"/>
      <c r="O1171" s="18"/>
      <c r="P1171" s="6"/>
      <c r="Q1171" s="27"/>
      <c r="R1171" s="13"/>
      <c r="V1171" s="4"/>
      <c r="W1171" s="33"/>
      <c r="X1171" s="33"/>
      <c r="Y1171" s="33"/>
      <c r="Z1171" s="33"/>
      <c r="AA1171" s="33"/>
      <c r="AB1171" s="33"/>
      <c r="AC1171" s="33"/>
      <c r="AD1171" s="17"/>
      <c r="AE1171" s="13"/>
      <c r="AF1171" s="13"/>
      <c r="AG1171" s="3"/>
      <c r="AH1171" s="22"/>
      <c r="AI1171" s="22"/>
      <c r="AJ1171" s="22"/>
      <c r="AK1171" s="4"/>
      <c r="AL1171" s="36"/>
      <c r="AM1171" s="36"/>
      <c r="AN1171" s="22"/>
    </row>
    <row r="1172" spans="4:40" s="12" customFormat="1" ht="39.75" customHeight="1">
      <c r="D1172" s="35"/>
      <c r="E1172" s="35"/>
      <c r="F1172" s="4"/>
      <c r="H1172" s="24"/>
      <c r="K1172" s="5"/>
      <c r="L1172" s="23"/>
      <c r="M1172" s="23"/>
      <c r="N1172" s="11"/>
      <c r="O1172" s="18"/>
      <c r="P1172" s="6"/>
      <c r="Q1172" s="27"/>
      <c r="R1172" s="13"/>
      <c r="V1172" s="4"/>
      <c r="W1172" s="33"/>
      <c r="X1172" s="33"/>
      <c r="Y1172" s="33"/>
      <c r="Z1172" s="33"/>
      <c r="AA1172" s="33"/>
      <c r="AB1172" s="33"/>
      <c r="AC1172" s="33"/>
      <c r="AD1172" s="17"/>
      <c r="AE1172" s="13"/>
      <c r="AF1172" s="13"/>
      <c r="AG1172" s="3"/>
      <c r="AH1172" s="22"/>
      <c r="AI1172" s="22"/>
      <c r="AJ1172" s="22"/>
      <c r="AK1172" s="4"/>
      <c r="AL1172" s="36"/>
      <c r="AM1172" s="36"/>
      <c r="AN1172" s="22"/>
    </row>
    <row r="1173" spans="4:40" s="12" customFormat="1" ht="39.75" customHeight="1">
      <c r="D1173" s="35"/>
      <c r="E1173" s="35"/>
      <c r="F1173" s="4"/>
      <c r="H1173" s="24"/>
      <c r="K1173" s="5"/>
      <c r="L1173" s="23"/>
      <c r="M1173" s="23"/>
      <c r="N1173" s="11"/>
      <c r="O1173" s="18"/>
      <c r="P1173" s="6"/>
      <c r="Q1173" s="27"/>
      <c r="R1173" s="13"/>
      <c r="V1173" s="4"/>
      <c r="W1173" s="33"/>
      <c r="X1173" s="33"/>
      <c r="Y1173" s="33"/>
      <c r="Z1173" s="33"/>
      <c r="AA1173" s="33"/>
      <c r="AB1173" s="33"/>
      <c r="AC1173" s="33"/>
      <c r="AD1173" s="17"/>
      <c r="AE1173" s="13"/>
      <c r="AF1173" s="13"/>
      <c r="AG1173" s="3"/>
      <c r="AH1173" s="22"/>
      <c r="AI1173" s="22"/>
      <c r="AJ1173" s="22"/>
      <c r="AK1173" s="4"/>
      <c r="AL1173" s="36"/>
      <c r="AM1173" s="36"/>
      <c r="AN1173" s="22"/>
    </row>
    <row r="1174" spans="4:40" s="12" customFormat="1" ht="39.75" customHeight="1">
      <c r="D1174" s="35"/>
      <c r="E1174" s="35"/>
      <c r="F1174" s="4"/>
      <c r="H1174" s="24"/>
      <c r="K1174" s="5"/>
      <c r="L1174" s="23"/>
      <c r="M1174" s="23"/>
      <c r="N1174" s="11"/>
      <c r="O1174" s="18"/>
      <c r="P1174" s="6"/>
      <c r="Q1174" s="27"/>
      <c r="R1174" s="13"/>
      <c r="V1174" s="4"/>
      <c r="W1174" s="33"/>
      <c r="X1174" s="33"/>
      <c r="Y1174" s="33"/>
      <c r="Z1174" s="33"/>
      <c r="AA1174" s="33"/>
      <c r="AB1174" s="33"/>
      <c r="AC1174" s="33"/>
      <c r="AD1174" s="17"/>
      <c r="AE1174" s="13"/>
      <c r="AF1174" s="13"/>
      <c r="AG1174" s="3"/>
      <c r="AH1174" s="22"/>
      <c r="AI1174" s="22"/>
      <c r="AJ1174" s="22"/>
      <c r="AK1174" s="4"/>
      <c r="AL1174" s="36"/>
      <c r="AM1174" s="36"/>
      <c r="AN1174" s="22"/>
    </row>
    <row r="1175" spans="4:40" s="12" customFormat="1" ht="39.75" customHeight="1">
      <c r="D1175" s="35"/>
      <c r="E1175" s="35"/>
      <c r="F1175" s="4"/>
      <c r="H1175" s="24"/>
      <c r="K1175" s="5"/>
      <c r="L1175" s="23"/>
      <c r="M1175" s="23"/>
      <c r="N1175" s="11"/>
      <c r="O1175" s="18"/>
      <c r="P1175" s="6"/>
      <c r="Q1175" s="27"/>
      <c r="R1175" s="13"/>
      <c r="V1175" s="4"/>
      <c r="W1175" s="33"/>
      <c r="X1175" s="33"/>
      <c r="Y1175" s="33"/>
      <c r="Z1175" s="33"/>
      <c r="AA1175" s="33"/>
      <c r="AB1175" s="33"/>
      <c r="AC1175" s="33"/>
      <c r="AD1175" s="17"/>
      <c r="AE1175" s="13"/>
      <c r="AF1175" s="13"/>
      <c r="AG1175" s="3"/>
      <c r="AH1175" s="22"/>
      <c r="AI1175" s="22"/>
      <c r="AJ1175" s="22"/>
      <c r="AK1175" s="4"/>
      <c r="AL1175" s="36"/>
      <c r="AM1175" s="36"/>
      <c r="AN1175" s="22"/>
    </row>
    <row r="1176" spans="4:40" s="12" customFormat="1" ht="39.75" customHeight="1">
      <c r="D1176" s="35"/>
      <c r="E1176" s="35"/>
      <c r="F1176" s="4"/>
      <c r="H1176" s="24"/>
      <c r="K1176" s="5"/>
      <c r="L1176" s="23"/>
      <c r="M1176" s="23"/>
      <c r="N1176" s="11"/>
      <c r="O1176" s="18"/>
      <c r="P1176" s="6"/>
      <c r="Q1176" s="27"/>
      <c r="R1176" s="13"/>
      <c r="V1176" s="4"/>
      <c r="W1176" s="33"/>
      <c r="X1176" s="33"/>
      <c r="Y1176" s="33"/>
      <c r="Z1176" s="33"/>
      <c r="AA1176" s="33"/>
      <c r="AB1176" s="33"/>
      <c r="AC1176" s="33"/>
      <c r="AD1176" s="17"/>
      <c r="AE1176" s="13"/>
      <c r="AF1176" s="13"/>
      <c r="AG1176" s="3"/>
      <c r="AH1176" s="22"/>
      <c r="AI1176" s="22"/>
      <c r="AJ1176" s="22"/>
      <c r="AK1176" s="4"/>
      <c r="AL1176" s="36"/>
      <c r="AM1176" s="36"/>
      <c r="AN1176" s="22"/>
    </row>
    <row r="1177" spans="4:40" s="12" customFormat="1" ht="39.75" customHeight="1">
      <c r="D1177" s="35"/>
      <c r="E1177" s="35"/>
      <c r="F1177" s="4"/>
      <c r="H1177" s="24"/>
      <c r="K1177" s="5"/>
      <c r="L1177" s="23"/>
      <c r="M1177" s="23"/>
      <c r="N1177" s="11"/>
      <c r="O1177" s="18"/>
      <c r="P1177" s="6"/>
      <c r="Q1177" s="27"/>
      <c r="R1177" s="13"/>
      <c r="V1177" s="4"/>
      <c r="W1177" s="33"/>
      <c r="X1177" s="33"/>
      <c r="Y1177" s="33"/>
      <c r="Z1177" s="33"/>
      <c r="AA1177" s="33"/>
      <c r="AB1177" s="33"/>
      <c r="AC1177" s="33"/>
      <c r="AD1177" s="17"/>
      <c r="AE1177" s="13"/>
      <c r="AF1177" s="13"/>
      <c r="AG1177" s="3"/>
      <c r="AH1177" s="22"/>
      <c r="AI1177" s="22"/>
      <c r="AJ1177" s="22"/>
      <c r="AK1177" s="4"/>
      <c r="AL1177" s="36"/>
      <c r="AM1177" s="36"/>
      <c r="AN1177" s="22"/>
    </row>
    <row r="1178" spans="4:40" s="12" customFormat="1" ht="39.75" customHeight="1">
      <c r="D1178" s="35"/>
      <c r="E1178" s="35"/>
      <c r="F1178" s="4"/>
      <c r="H1178" s="24"/>
      <c r="K1178" s="5"/>
      <c r="L1178" s="23"/>
      <c r="M1178" s="23"/>
      <c r="N1178" s="11"/>
      <c r="O1178" s="18"/>
      <c r="P1178" s="6"/>
      <c r="Q1178" s="27"/>
      <c r="R1178" s="13"/>
      <c r="V1178" s="4"/>
      <c r="W1178" s="33"/>
      <c r="X1178" s="33"/>
      <c r="Y1178" s="33"/>
      <c r="Z1178" s="33"/>
      <c r="AA1178" s="33"/>
      <c r="AB1178" s="33"/>
      <c r="AC1178" s="33"/>
      <c r="AD1178" s="17"/>
      <c r="AE1178" s="13"/>
      <c r="AF1178" s="13"/>
      <c r="AG1178" s="3"/>
      <c r="AH1178" s="22"/>
      <c r="AI1178" s="22"/>
      <c r="AJ1178" s="22"/>
      <c r="AK1178" s="4"/>
      <c r="AL1178" s="36"/>
      <c r="AM1178" s="36"/>
      <c r="AN1178" s="22"/>
    </row>
    <row r="1179" spans="4:40" s="12" customFormat="1" ht="39.75" customHeight="1">
      <c r="D1179" s="35"/>
      <c r="E1179" s="35"/>
      <c r="F1179" s="4"/>
      <c r="H1179" s="24"/>
      <c r="K1179" s="5"/>
      <c r="L1179" s="13"/>
      <c r="M1179" s="13"/>
      <c r="N1179" s="11"/>
      <c r="O1179" s="18"/>
      <c r="P1179" s="6"/>
      <c r="Q1179" s="27"/>
      <c r="R1179" s="13"/>
      <c r="V1179" s="4"/>
      <c r="W1179" s="33"/>
      <c r="X1179" s="33"/>
      <c r="Y1179" s="33"/>
      <c r="Z1179" s="33"/>
      <c r="AA1179" s="33"/>
      <c r="AB1179" s="33"/>
      <c r="AC1179" s="33"/>
      <c r="AD1179" s="17"/>
      <c r="AE1179" s="13"/>
      <c r="AF1179" s="13"/>
      <c r="AG1179" s="3"/>
      <c r="AH1179" s="22"/>
      <c r="AI1179" s="22"/>
      <c r="AJ1179" s="22"/>
      <c r="AK1179" s="4"/>
      <c r="AL1179" s="36"/>
      <c r="AM1179" s="36"/>
      <c r="AN1179" s="22"/>
    </row>
    <row r="1180" spans="4:40" s="12" customFormat="1" ht="39.75" customHeight="1">
      <c r="D1180" s="35"/>
      <c r="E1180" s="35"/>
      <c r="F1180" s="4"/>
      <c r="H1180" s="24"/>
      <c r="K1180" s="5"/>
      <c r="L1180" s="23"/>
      <c r="M1180" s="23"/>
      <c r="N1180" s="11"/>
      <c r="O1180" s="18"/>
      <c r="P1180" s="6"/>
      <c r="Q1180" s="27"/>
      <c r="R1180" s="13"/>
      <c r="V1180" s="4"/>
      <c r="W1180" s="33"/>
      <c r="X1180" s="33"/>
      <c r="Y1180" s="33"/>
      <c r="Z1180" s="33"/>
      <c r="AA1180" s="33"/>
      <c r="AB1180" s="33"/>
      <c r="AC1180" s="33"/>
      <c r="AD1180" s="17"/>
      <c r="AE1180" s="13"/>
      <c r="AF1180" s="13"/>
      <c r="AG1180" s="3"/>
      <c r="AH1180" s="22"/>
      <c r="AI1180" s="22"/>
      <c r="AJ1180" s="22"/>
      <c r="AK1180" s="4"/>
      <c r="AL1180" s="36"/>
      <c r="AM1180" s="36"/>
      <c r="AN1180" s="22"/>
    </row>
    <row r="1181" spans="4:40" s="12" customFormat="1" ht="39.75" customHeight="1">
      <c r="D1181" s="35"/>
      <c r="E1181" s="35"/>
      <c r="F1181" s="4"/>
      <c r="H1181" s="24"/>
      <c r="K1181" s="5"/>
      <c r="L1181" s="23"/>
      <c r="M1181" s="23"/>
      <c r="N1181" s="11"/>
      <c r="O1181" s="18"/>
      <c r="P1181" s="6"/>
      <c r="Q1181" s="27"/>
      <c r="R1181" s="13"/>
      <c r="V1181" s="4"/>
      <c r="W1181" s="33"/>
      <c r="X1181" s="33"/>
      <c r="Y1181" s="33"/>
      <c r="Z1181" s="33"/>
      <c r="AA1181" s="33"/>
      <c r="AB1181" s="33"/>
      <c r="AC1181" s="33"/>
      <c r="AD1181" s="17"/>
      <c r="AE1181" s="13"/>
      <c r="AF1181" s="13"/>
      <c r="AG1181" s="3"/>
      <c r="AH1181" s="22"/>
      <c r="AI1181" s="22"/>
      <c r="AJ1181" s="22"/>
      <c r="AK1181" s="4"/>
      <c r="AL1181" s="36"/>
      <c r="AM1181" s="36"/>
      <c r="AN1181" s="22"/>
    </row>
    <row r="1182" spans="4:40" s="12" customFormat="1" ht="39.75" customHeight="1">
      <c r="D1182" s="35"/>
      <c r="E1182" s="35"/>
      <c r="F1182" s="4"/>
      <c r="H1182" s="24"/>
      <c r="K1182" s="5"/>
      <c r="L1182" s="23"/>
      <c r="M1182" s="23"/>
      <c r="N1182" s="11"/>
      <c r="O1182" s="18"/>
      <c r="P1182" s="6"/>
      <c r="Q1182" s="27"/>
      <c r="R1182" s="13"/>
      <c r="V1182" s="4"/>
      <c r="W1182" s="33"/>
      <c r="X1182" s="33"/>
      <c r="Y1182" s="33"/>
      <c r="Z1182" s="33"/>
      <c r="AA1182" s="33"/>
      <c r="AB1182" s="33"/>
      <c r="AC1182" s="33"/>
      <c r="AD1182" s="17"/>
      <c r="AE1182" s="13"/>
      <c r="AF1182" s="13"/>
      <c r="AG1182" s="3"/>
      <c r="AH1182" s="22"/>
      <c r="AI1182" s="22"/>
      <c r="AJ1182" s="22"/>
      <c r="AK1182" s="4"/>
      <c r="AL1182" s="36"/>
      <c r="AM1182" s="36"/>
      <c r="AN1182" s="22"/>
    </row>
    <row r="1183" spans="4:40" s="12" customFormat="1" ht="39.75" customHeight="1">
      <c r="D1183" s="35"/>
      <c r="E1183" s="35"/>
      <c r="F1183" s="4"/>
      <c r="H1183" s="24"/>
      <c r="K1183" s="5"/>
      <c r="L1183" s="23"/>
      <c r="M1183" s="23"/>
      <c r="N1183" s="11"/>
      <c r="O1183" s="18"/>
      <c r="P1183" s="6"/>
      <c r="Q1183" s="27"/>
      <c r="R1183" s="13"/>
      <c r="V1183" s="4"/>
      <c r="W1183" s="33"/>
      <c r="X1183" s="33"/>
      <c r="Y1183" s="33"/>
      <c r="Z1183" s="33"/>
      <c r="AA1183" s="33"/>
      <c r="AB1183" s="33"/>
      <c r="AC1183" s="33"/>
      <c r="AD1183" s="17"/>
      <c r="AE1183" s="13"/>
      <c r="AF1183" s="13"/>
      <c r="AG1183" s="3"/>
      <c r="AH1183" s="22"/>
      <c r="AI1183" s="22"/>
      <c r="AJ1183" s="22"/>
      <c r="AK1183" s="4"/>
      <c r="AL1183" s="36"/>
      <c r="AM1183" s="36"/>
      <c r="AN1183" s="22"/>
    </row>
    <row r="1184" spans="4:40" s="12" customFormat="1" ht="39.75" customHeight="1">
      <c r="D1184" s="35"/>
      <c r="E1184" s="35"/>
      <c r="F1184" s="4"/>
      <c r="H1184" s="24"/>
      <c r="K1184" s="5"/>
      <c r="L1184" s="23"/>
      <c r="M1184" s="23"/>
      <c r="N1184" s="11"/>
      <c r="O1184" s="18"/>
      <c r="P1184" s="6"/>
      <c r="Q1184" s="27"/>
      <c r="R1184" s="13"/>
      <c r="V1184" s="4"/>
      <c r="W1184" s="33"/>
      <c r="X1184" s="33"/>
      <c r="Y1184" s="33"/>
      <c r="Z1184" s="33"/>
      <c r="AA1184" s="33"/>
      <c r="AB1184" s="33"/>
      <c r="AC1184" s="33"/>
      <c r="AD1184" s="17"/>
      <c r="AE1184" s="13"/>
      <c r="AF1184" s="13"/>
      <c r="AG1184" s="3"/>
      <c r="AH1184" s="22"/>
      <c r="AI1184" s="22"/>
      <c r="AJ1184" s="22"/>
      <c r="AK1184" s="4"/>
      <c r="AL1184" s="36"/>
      <c r="AM1184" s="36"/>
      <c r="AN1184" s="22"/>
    </row>
    <row r="1185" spans="4:40" s="12" customFormat="1" ht="39.75" customHeight="1">
      <c r="D1185" s="35"/>
      <c r="E1185" s="35"/>
      <c r="F1185" s="4"/>
      <c r="H1185" s="24"/>
      <c r="K1185" s="5"/>
      <c r="L1185" s="23"/>
      <c r="M1185" s="23"/>
      <c r="N1185" s="11"/>
      <c r="O1185" s="18"/>
      <c r="P1185" s="6"/>
      <c r="Q1185" s="27"/>
      <c r="R1185" s="13"/>
      <c r="V1185" s="4"/>
      <c r="W1185" s="33"/>
      <c r="X1185" s="33"/>
      <c r="Y1185" s="33"/>
      <c r="Z1185" s="33"/>
      <c r="AA1185" s="33"/>
      <c r="AB1185" s="33"/>
      <c r="AC1185" s="33"/>
      <c r="AD1185" s="17"/>
      <c r="AE1185" s="13"/>
      <c r="AF1185" s="13"/>
      <c r="AG1185" s="3"/>
      <c r="AH1185" s="22"/>
      <c r="AI1185" s="22"/>
      <c r="AJ1185" s="22"/>
      <c r="AK1185" s="4"/>
      <c r="AL1185" s="36"/>
      <c r="AM1185" s="36"/>
      <c r="AN1185" s="22"/>
    </row>
    <row r="1186" spans="4:40" s="12" customFormat="1" ht="39.75" customHeight="1">
      <c r="D1186" s="35"/>
      <c r="E1186" s="35"/>
      <c r="F1186" s="4"/>
      <c r="H1186" s="24"/>
      <c r="K1186" s="5"/>
      <c r="L1186" s="23"/>
      <c r="M1186" s="23"/>
      <c r="N1186" s="11"/>
      <c r="O1186" s="18"/>
      <c r="P1186" s="6"/>
      <c r="Q1186" s="27"/>
      <c r="R1186" s="13"/>
      <c r="V1186" s="4"/>
      <c r="W1186" s="33"/>
      <c r="X1186" s="33"/>
      <c r="Y1186" s="33"/>
      <c r="Z1186" s="33"/>
      <c r="AA1186" s="33"/>
      <c r="AB1186" s="33"/>
      <c r="AC1186" s="33"/>
      <c r="AD1186" s="17"/>
      <c r="AE1186" s="13"/>
      <c r="AF1186" s="13"/>
      <c r="AG1186" s="3"/>
      <c r="AH1186" s="22"/>
      <c r="AI1186" s="22"/>
      <c r="AJ1186" s="22"/>
      <c r="AK1186" s="4"/>
      <c r="AL1186" s="36"/>
      <c r="AM1186" s="36"/>
      <c r="AN1186" s="22"/>
    </row>
    <row r="1187" spans="4:40" s="12" customFormat="1" ht="39.75" customHeight="1">
      <c r="D1187" s="35"/>
      <c r="E1187" s="35"/>
      <c r="F1187" s="4"/>
      <c r="H1187" s="24"/>
      <c r="K1187" s="5"/>
      <c r="L1187" s="23"/>
      <c r="M1187" s="23"/>
      <c r="N1187" s="11"/>
      <c r="O1187" s="18"/>
      <c r="P1187" s="6"/>
      <c r="Q1187" s="27"/>
      <c r="R1187" s="13"/>
      <c r="V1187" s="4"/>
      <c r="W1187" s="33"/>
      <c r="X1187" s="33"/>
      <c r="Y1187" s="33"/>
      <c r="Z1187" s="33"/>
      <c r="AA1187" s="33"/>
      <c r="AB1187" s="33"/>
      <c r="AC1187" s="33"/>
      <c r="AD1187" s="17"/>
      <c r="AE1187" s="13"/>
      <c r="AF1187" s="13"/>
      <c r="AG1187" s="3"/>
      <c r="AH1187" s="22"/>
      <c r="AI1187" s="22"/>
      <c r="AJ1187" s="22"/>
      <c r="AK1187" s="4"/>
      <c r="AL1187" s="36"/>
      <c r="AM1187" s="36"/>
      <c r="AN1187" s="22"/>
    </row>
    <row r="1188" spans="4:40" s="12" customFormat="1" ht="39.75" customHeight="1">
      <c r="D1188" s="35"/>
      <c r="E1188" s="35"/>
      <c r="F1188" s="4"/>
      <c r="H1188" s="24"/>
      <c r="K1188" s="5"/>
      <c r="L1188" s="23"/>
      <c r="M1188" s="23"/>
      <c r="N1188" s="11"/>
      <c r="O1188" s="18"/>
      <c r="P1188" s="6"/>
      <c r="Q1188" s="27"/>
      <c r="R1188" s="13"/>
      <c r="V1188" s="4"/>
      <c r="W1188" s="33"/>
      <c r="X1188" s="33"/>
      <c r="Y1188" s="33"/>
      <c r="Z1188" s="33"/>
      <c r="AA1188" s="33"/>
      <c r="AB1188" s="33"/>
      <c r="AC1188" s="33"/>
      <c r="AD1188" s="17"/>
      <c r="AE1188" s="13"/>
      <c r="AF1188" s="13"/>
      <c r="AG1188" s="3"/>
      <c r="AH1188" s="22"/>
      <c r="AI1188" s="22"/>
      <c r="AJ1188" s="22"/>
      <c r="AK1188" s="4"/>
      <c r="AL1188" s="36"/>
      <c r="AM1188" s="36"/>
      <c r="AN1188" s="22"/>
    </row>
    <row r="1189" spans="4:40" s="12" customFormat="1" ht="39.75" customHeight="1">
      <c r="D1189" s="35"/>
      <c r="E1189" s="35"/>
      <c r="F1189" s="4"/>
      <c r="H1189" s="24"/>
      <c r="K1189" s="5"/>
      <c r="L1189" s="23"/>
      <c r="M1189" s="23"/>
      <c r="N1189" s="11"/>
      <c r="O1189" s="18"/>
      <c r="P1189" s="6"/>
      <c r="Q1189" s="27"/>
      <c r="R1189" s="13"/>
      <c r="V1189" s="4"/>
      <c r="W1189" s="33"/>
      <c r="X1189" s="33"/>
      <c r="Y1189" s="33"/>
      <c r="Z1189" s="33"/>
      <c r="AA1189" s="33"/>
      <c r="AB1189" s="33"/>
      <c r="AC1189" s="33"/>
      <c r="AD1189" s="17"/>
      <c r="AE1189" s="13"/>
      <c r="AF1189" s="13"/>
      <c r="AG1189" s="3"/>
      <c r="AH1189" s="22"/>
      <c r="AI1189" s="22"/>
      <c r="AJ1189" s="22"/>
      <c r="AK1189" s="4"/>
      <c r="AL1189" s="36"/>
      <c r="AM1189" s="36"/>
      <c r="AN1189" s="22"/>
    </row>
    <row r="1190" spans="4:40" s="12" customFormat="1" ht="39.75" customHeight="1">
      <c r="D1190" s="35"/>
      <c r="E1190" s="35"/>
      <c r="F1190" s="4"/>
      <c r="H1190" s="24"/>
      <c r="K1190" s="5"/>
      <c r="L1190" s="23"/>
      <c r="M1190" s="23"/>
      <c r="N1190" s="11"/>
      <c r="O1190" s="18"/>
      <c r="P1190" s="6"/>
      <c r="Q1190" s="27"/>
      <c r="R1190" s="13"/>
      <c r="V1190" s="4"/>
      <c r="W1190" s="33"/>
      <c r="X1190" s="33"/>
      <c r="Y1190" s="33"/>
      <c r="Z1190" s="33"/>
      <c r="AA1190" s="33"/>
      <c r="AB1190" s="33"/>
      <c r="AC1190" s="33"/>
      <c r="AD1190" s="17"/>
      <c r="AE1190" s="13"/>
      <c r="AF1190" s="13"/>
      <c r="AG1190" s="3"/>
      <c r="AH1190" s="22"/>
      <c r="AI1190" s="22"/>
      <c r="AJ1190" s="22"/>
      <c r="AK1190" s="4"/>
      <c r="AL1190" s="36"/>
      <c r="AM1190" s="36"/>
      <c r="AN1190" s="22"/>
    </row>
    <row r="1191" spans="4:40" s="12" customFormat="1" ht="39.75" customHeight="1">
      <c r="D1191" s="35"/>
      <c r="E1191" s="35"/>
      <c r="F1191" s="4"/>
      <c r="H1191" s="24"/>
      <c r="K1191" s="5"/>
      <c r="L1191" s="23"/>
      <c r="M1191" s="23"/>
      <c r="N1191" s="11"/>
      <c r="O1191" s="18"/>
      <c r="P1191" s="6"/>
      <c r="Q1191" s="27"/>
      <c r="R1191" s="13"/>
      <c r="V1191" s="4"/>
      <c r="W1191" s="33"/>
      <c r="X1191" s="33"/>
      <c r="Y1191" s="33"/>
      <c r="Z1191" s="33"/>
      <c r="AA1191" s="33"/>
      <c r="AB1191" s="33"/>
      <c r="AC1191" s="33"/>
      <c r="AD1191" s="17"/>
      <c r="AE1191" s="13"/>
      <c r="AF1191" s="13"/>
      <c r="AG1191" s="3"/>
      <c r="AH1191" s="22"/>
      <c r="AI1191" s="22"/>
      <c r="AJ1191" s="22"/>
      <c r="AK1191" s="4"/>
      <c r="AL1191" s="36"/>
      <c r="AM1191" s="36"/>
      <c r="AN1191" s="22"/>
    </row>
    <row r="1192" spans="4:40" s="12" customFormat="1" ht="39.75" customHeight="1">
      <c r="D1192" s="35"/>
      <c r="E1192" s="35"/>
      <c r="F1192" s="4"/>
      <c r="H1192" s="24"/>
      <c r="K1192" s="5"/>
      <c r="L1192" s="23"/>
      <c r="M1192" s="23"/>
      <c r="N1192" s="11"/>
      <c r="O1192" s="18"/>
      <c r="P1192" s="6"/>
      <c r="Q1192" s="27"/>
      <c r="R1192" s="13"/>
      <c r="V1192" s="4"/>
      <c r="W1192" s="33"/>
      <c r="X1192" s="33"/>
      <c r="Y1192" s="33"/>
      <c r="Z1192" s="33"/>
      <c r="AA1192" s="33"/>
      <c r="AB1192" s="33"/>
      <c r="AC1192" s="33"/>
      <c r="AD1192" s="17"/>
      <c r="AE1192" s="13"/>
      <c r="AF1192" s="13"/>
      <c r="AG1192" s="3"/>
      <c r="AH1192" s="22"/>
      <c r="AI1192" s="22"/>
      <c r="AJ1192" s="22"/>
      <c r="AK1192" s="4"/>
      <c r="AL1192" s="36"/>
      <c r="AM1192" s="36"/>
      <c r="AN1192" s="22"/>
    </row>
    <row r="1193" spans="4:40" s="12" customFormat="1" ht="39.75" customHeight="1">
      <c r="D1193" s="35"/>
      <c r="E1193" s="35"/>
      <c r="F1193" s="4"/>
      <c r="H1193" s="24"/>
      <c r="K1193" s="5"/>
      <c r="L1193" s="23"/>
      <c r="M1193" s="23"/>
      <c r="N1193" s="11"/>
      <c r="O1193" s="18"/>
      <c r="P1193" s="6"/>
      <c r="Q1193" s="27"/>
      <c r="R1193" s="13"/>
      <c r="V1193" s="4"/>
      <c r="W1193" s="33"/>
      <c r="X1193" s="33"/>
      <c r="Y1193" s="33"/>
      <c r="Z1193" s="33"/>
      <c r="AA1193" s="33"/>
      <c r="AB1193" s="33"/>
      <c r="AC1193" s="33"/>
      <c r="AD1193" s="17"/>
      <c r="AE1193" s="13"/>
      <c r="AF1193" s="13"/>
      <c r="AG1193" s="3"/>
      <c r="AH1193" s="22"/>
      <c r="AI1193" s="22"/>
      <c r="AJ1193" s="22"/>
      <c r="AK1193" s="4"/>
      <c r="AL1193" s="36"/>
      <c r="AM1193" s="36"/>
      <c r="AN1193" s="22"/>
    </row>
    <row r="1194" spans="4:40" s="12" customFormat="1" ht="39.75" customHeight="1">
      <c r="D1194" s="35"/>
      <c r="E1194" s="35"/>
      <c r="F1194" s="4"/>
      <c r="H1194" s="24"/>
      <c r="K1194" s="5"/>
      <c r="L1194" s="23"/>
      <c r="M1194" s="23"/>
      <c r="N1194" s="11"/>
      <c r="O1194" s="18"/>
      <c r="P1194" s="6"/>
      <c r="Q1194" s="26"/>
      <c r="R1194" s="13"/>
      <c r="V1194" s="4"/>
      <c r="W1194" s="33"/>
      <c r="X1194" s="33"/>
      <c r="Y1194" s="33"/>
      <c r="Z1194" s="33"/>
      <c r="AA1194" s="33"/>
      <c r="AB1194" s="33"/>
      <c r="AC1194" s="33"/>
      <c r="AD1194" s="17"/>
      <c r="AE1194" s="13"/>
      <c r="AF1194" s="13"/>
      <c r="AG1194" s="3"/>
      <c r="AH1194" s="22"/>
      <c r="AI1194" s="22"/>
      <c r="AJ1194" s="22"/>
      <c r="AK1194" s="4"/>
      <c r="AL1194" s="36"/>
      <c r="AM1194" s="36"/>
      <c r="AN1194" s="22"/>
    </row>
    <row r="1195" spans="4:40" s="12" customFormat="1" ht="39.75" customHeight="1">
      <c r="D1195" s="35"/>
      <c r="E1195" s="35"/>
      <c r="F1195" s="4"/>
      <c r="H1195" s="24"/>
      <c r="K1195" s="5"/>
      <c r="L1195" s="23"/>
      <c r="M1195" s="23"/>
      <c r="N1195" s="11"/>
      <c r="O1195" s="18"/>
      <c r="P1195" s="6"/>
      <c r="Q1195" s="27"/>
      <c r="R1195" s="13"/>
      <c r="V1195" s="4"/>
      <c r="W1195" s="33"/>
      <c r="X1195" s="33"/>
      <c r="Y1195" s="33"/>
      <c r="Z1195" s="33"/>
      <c r="AA1195" s="33"/>
      <c r="AB1195" s="33"/>
      <c r="AC1195" s="33"/>
      <c r="AD1195" s="17"/>
      <c r="AE1195" s="13"/>
      <c r="AF1195" s="13"/>
      <c r="AG1195" s="3"/>
      <c r="AH1195" s="22"/>
      <c r="AI1195" s="22"/>
      <c r="AJ1195" s="22"/>
      <c r="AK1195" s="4"/>
      <c r="AL1195" s="36"/>
      <c r="AM1195" s="36"/>
      <c r="AN1195" s="22"/>
    </row>
    <row r="1196" spans="4:40" s="12" customFormat="1" ht="39.75" customHeight="1">
      <c r="D1196" s="35"/>
      <c r="E1196" s="35"/>
      <c r="F1196" s="4"/>
      <c r="H1196" s="24"/>
      <c r="K1196" s="5"/>
      <c r="L1196" s="23"/>
      <c r="M1196" s="23"/>
      <c r="N1196" s="11"/>
      <c r="O1196" s="18"/>
      <c r="P1196" s="6"/>
      <c r="Q1196" s="27"/>
      <c r="R1196" s="13"/>
      <c r="V1196" s="4"/>
      <c r="W1196" s="33"/>
      <c r="X1196" s="33"/>
      <c r="Y1196" s="33"/>
      <c r="Z1196" s="33"/>
      <c r="AA1196" s="33"/>
      <c r="AB1196" s="33"/>
      <c r="AC1196" s="33"/>
      <c r="AD1196" s="17"/>
      <c r="AE1196" s="13"/>
      <c r="AF1196" s="13"/>
      <c r="AG1196" s="3"/>
      <c r="AH1196" s="22"/>
      <c r="AI1196" s="22"/>
      <c r="AJ1196" s="22"/>
      <c r="AK1196" s="4"/>
      <c r="AL1196" s="36"/>
      <c r="AM1196" s="36"/>
      <c r="AN1196" s="22"/>
    </row>
    <row r="1197" spans="4:40" s="12" customFormat="1" ht="39.75" customHeight="1">
      <c r="D1197" s="35"/>
      <c r="E1197" s="35"/>
      <c r="F1197" s="4"/>
      <c r="H1197" s="24"/>
      <c r="K1197" s="5"/>
      <c r="L1197" s="23"/>
      <c r="M1197" s="23"/>
      <c r="N1197" s="11"/>
      <c r="O1197" s="18"/>
      <c r="P1197" s="6"/>
      <c r="Q1197" s="27"/>
      <c r="R1197" s="13"/>
      <c r="V1197" s="4"/>
      <c r="W1197" s="33"/>
      <c r="X1197" s="33"/>
      <c r="Y1197" s="33"/>
      <c r="Z1197" s="33"/>
      <c r="AA1197" s="33"/>
      <c r="AB1197" s="33"/>
      <c r="AC1197" s="33"/>
      <c r="AD1197" s="17"/>
      <c r="AE1197" s="13"/>
      <c r="AF1197" s="13"/>
      <c r="AG1197" s="3"/>
      <c r="AH1197" s="22"/>
      <c r="AI1197" s="22"/>
      <c r="AJ1197" s="22"/>
      <c r="AK1197" s="4"/>
      <c r="AL1197" s="36"/>
      <c r="AM1197" s="36"/>
      <c r="AN1197" s="22"/>
    </row>
    <row r="1198" spans="4:40" s="12" customFormat="1" ht="39.75" customHeight="1">
      <c r="D1198" s="35"/>
      <c r="E1198" s="35"/>
      <c r="F1198" s="4"/>
      <c r="H1198" s="24"/>
      <c r="K1198" s="5"/>
      <c r="L1198" s="23"/>
      <c r="M1198" s="23"/>
      <c r="N1198" s="11"/>
      <c r="O1198" s="18"/>
      <c r="P1198" s="6"/>
      <c r="Q1198" s="27"/>
      <c r="R1198" s="13"/>
      <c r="V1198" s="4"/>
      <c r="W1198" s="33"/>
      <c r="X1198" s="33"/>
      <c r="Y1198" s="33"/>
      <c r="Z1198" s="33"/>
      <c r="AA1198" s="33"/>
      <c r="AB1198" s="33"/>
      <c r="AC1198" s="33"/>
      <c r="AD1198" s="17"/>
      <c r="AE1198" s="13"/>
      <c r="AF1198" s="13"/>
      <c r="AG1198" s="3"/>
      <c r="AH1198" s="22"/>
      <c r="AI1198" s="22"/>
      <c r="AJ1198" s="22"/>
      <c r="AK1198" s="4"/>
      <c r="AL1198" s="36"/>
      <c r="AM1198" s="36"/>
      <c r="AN1198" s="22"/>
    </row>
    <row r="1199" spans="4:40" s="12" customFormat="1" ht="39.75" customHeight="1">
      <c r="D1199" s="35"/>
      <c r="E1199" s="35"/>
      <c r="F1199" s="4"/>
      <c r="H1199" s="24"/>
      <c r="K1199" s="5"/>
      <c r="L1199" s="23"/>
      <c r="M1199" s="23"/>
      <c r="N1199" s="11"/>
      <c r="O1199" s="18"/>
      <c r="P1199" s="6"/>
      <c r="Q1199" s="27"/>
      <c r="R1199" s="13"/>
      <c r="V1199" s="4"/>
      <c r="W1199" s="33"/>
      <c r="X1199" s="33"/>
      <c r="Y1199" s="33"/>
      <c r="Z1199" s="33"/>
      <c r="AA1199" s="33"/>
      <c r="AB1199" s="33"/>
      <c r="AC1199" s="33"/>
      <c r="AD1199" s="17"/>
      <c r="AE1199" s="13"/>
      <c r="AF1199" s="13"/>
      <c r="AG1199" s="3"/>
      <c r="AH1199" s="22"/>
      <c r="AI1199" s="22"/>
      <c r="AJ1199" s="22"/>
      <c r="AK1199" s="4"/>
      <c r="AL1199" s="36"/>
      <c r="AM1199" s="36"/>
      <c r="AN1199" s="22"/>
    </row>
    <row r="1200" spans="4:40" s="12" customFormat="1" ht="39.75" customHeight="1">
      <c r="D1200" s="35"/>
      <c r="E1200" s="35"/>
      <c r="F1200" s="4"/>
      <c r="H1200" s="24"/>
      <c r="K1200" s="5"/>
      <c r="L1200" s="23"/>
      <c r="M1200" s="23"/>
      <c r="N1200" s="11"/>
      <c r="O1200" s="18"/>
      <c r="P1200" s="6"/>
      <c r="Q1200" s="27"/>
      <c r="R1200" s="13"/>
      <c r="V1200" s="4"/>
      <c r="W1200" s="33"/>
      <c r="X1200" s="33"/>
      <c r="Y1200" s="33"/>
      <c r="Z1200" s="33"/>
      <c r="AA1200" s="33"/>
      <c r="AB1200" s="33"/>
      <c r="AC1200" s="33"/>
      <c r="AD1200" s="17"/>
      <c r="AE1200" s="13"/>
      <c r="AF1200" s="13"/>
      <c r="AG1200" s="3"/>
      <c r="AH1200" s="22"/>
      <c r="AI1200" s="22"/>
      <c r="AJ1200" s="22"/>
      <c r="AK1200" s="4"/>
      <c r="AL1200" s="36"/>
      <c r="AM1200" s="36"/>
      <c r="AN1200" s="22"/>
    </row>
    <row r="1201" spans="4:40" s="12" customFormat="1" ht="39.75" customHeight="1">
      <c r="D1201" s="35"/>
      <c r="E1201" s="35"/>
      <c r="F1201" s="4"/>
      <c r="H1201" s="24"/>
      <c r="K1201" s="5"/>
      <c r="L1201" s="23"/>
      <c r="M1201" s="23"/>
      <c r="N1201" s="11"/>
      <c r="O1201" s="18"/>
      <c r="P1201" s="6"/>
      <c r="Q1201" s="25"/>
      <c r="R1201" s="13"/>
      <c r="V1201" s="4"/>
      <c r="W1201" s="33"/>
      <c r="X1201" s="33"/>
      <c r="Y1201" s="33"/>
      <c r="Z1201" s="33"/>
      <c r="AA1201" s="33"/>
      <c r="AB1201" s="33"/>
      <c r="AC1201" s="33"/>
      <c r="AD1201" s="17"/>
      <c r="AE1201" s="13"/>
      <c r="AF1201" s="13"/>
      <c r="AG1201" s="3"/>
      <c r="AH1201" s="22"/>
      <c r="AI1201" s="22"/>
      <c r="AJ1201" s="22"/>
      <c r="AK1201" s="4"/>
      <c r="AL1201" s="36"/>
      <c r="AM1201" s="36"/>
      <c r="AN1201" s="22"/>
    </row>
    <row r="1202" spans="4:40" s="12" customFormat="1" ht="39.75" customHeight="1">
      <c r="D1202" s="35"/>
      <c r="E1202" s="35"/>
      <c r="F1202" s="4"/>
      <c r="H1202" s="24"/>
      <c r="K1202" s="5"/>
      <c r="L1202" s="23"/>
      <c r="M1202" s="23"/>
      <c r="N1202" s="11"/>
      <c r="O1202" s="18"/>
      <c r="P1202" s="6"/>
      <c r="Q1202" s="32"/>
      <c r="R1202" s="13"/>
      <c r="V1202" s="4"/>
      <c r="W1202" s="33"/>
      <c r="X1202" s="33"/>
      <c r="Y1202" s="33"/>
      <c r="Z1202" s="33"/>
      <c r="AA1202" s="33"/>
      <c r="AB1202" s="33"/>
      <c r="AC1202" s="33"/>
      <c r="AD1202" s="17"/>
      <c r="AE1202" s="13"/>
      <c r="AF1202" s="13"/>
      <c r="AG1202" s="3"/>
      <c r="AH1202" s="22"/>
      <c r="AI1202" s="22"/>
      <c r="AJ1202" s="22"/>
      <c r="AK1202" s="4"/>
      <c r="AL1202" s="36"/>
      <c r="AM1202" s="36"/>
      <c r="AN1202" s="22"/>
    </row>
    <row r="1203" spans="4:40" s="12" customFormat="1" ht="39.75" customHeight="1">
      <c r="D1203" s="35"/>
      <c r="E1203" s="35"/>
      <c r="F1203" s="4"/>
      <c r="H1203" s="24"/>
      <c r="K1203" s="5"/>
      <c r="L1203" s="23"/>
      <c r="M1203" s="23"/>
      <c r="N1203" s="11"/>
      <c r="O1203" s="18"/>
      <c r="P1203" s="6"/>
      <c r="Q1203" s="27"/>
      <c r="R1203" s="13"/>
      <c r="V1203" s="4"/>
      <c r="W1203" s="33"/>
      <c r="X1203" s="33"/>
      <c r="Y1203" s="33"/>
      <c r="Z1203" s="33"/>
      <c r="AA1203" s="33"/>
      <c r="AB1203" s="33"/>
      <c r="AC1203" s="33"/>
      <c r="AD1203" s="17"/>
      <c r="AE1203" s="13"/>
      <c r="AF1203" s="13"/>
      <c r="AG1203" s="3"/>
      <c r="AH1203" s="22"/>
      <c r="AI1203" s="22"/>
      <c r="AJ1203" s="22"/>
      <c r="AK1203" s="4"/>
      <c r="AL1203" s="36"/>
      <c r="AM1203" s="36"/>
      <c r="AN1203" s="22"/>
    </row>
    <row r="1204" spans="4:40" s="12" customFormat="1" ht="39.75" customHeight="1">
      <c r="D1204" s="35"/>
      <c r="E1204" s="35"/>
      <c r="F1204" s="4"/>
      <c r="H1204" s="24"/>
      <c r="K1204" s="5"/>
      <c r="L1204" s="23"/>
      <c r="M1204" s="23"/>
      <c r="N1204" s="11"/>
      <c r="O1204" s="18"/>
      <c r="P1204" s="6"/>
      <c r="Q1204" s="26"/>
      <c r="R1204" s="13"/>
      <c r="V1204" s="4"/>
      <c r="W1204" s="33"/>
      <c r="X1204" s="33"/>
      <c r="Y1204" s="33"/>
      <c r="Z1204" s="33"/>
      <c r="AA1204" s="33"/>
      <c r="AB1204" s="33"/>
      <c r="AC1204" s="33"/>
      <c r="AD1204" s="17"/>
      <c r="AE1204" s="13"/>
      <c r="AF1204" s="13"/>
      <c r="AG1204" s="3"/>
      <c r="AH1204" s="22"/>
      <c r="AI1204" s="22"/>
      <c r="AJ1204" s="22"/>
      <c r="AK1204" s="4"/>
      <c r="AL1204" s="36"/>
      <c r="AM1204" s="36"/>
      <c r="AN1204" s="22"/>
    </row>
    <row r="1205" spans="4:40" s="12" customFormat="1" ht="39.75" customHeight="1">
      <c r="D1205" s="35"/>
      <c r="E1205" s="35"/>
      <c r="F1205" s="4"/>
      <c r="H1205" s="24"/>
      <c r="K1205" s="5"/>
      <c r="L1205" s="23"/>
      <c r="M1205" s="23"/>
      <c r="N1205" s="11"/>
      <c r="O1205" s="18"/>
      <c r="P1205" s="6"/>
      <c r="Q1205" s="27"/>
      <c r="R1205" s="13"/>
      <c r="V1205" s="4"/>
      <c r="W1205" s="33"/>
      <c r="X1205" s="33"/>
      <c r="Y1205" s="33"/>
      <c r="Z1205" s="33"/>
      <c r="AA1205" s="33"/>
      <c r="AB1205" s="33"/>
      <c r="AC1205" s="33"/>
      <c r="AD1205" s="17"/>
      <c r="AE1205" s="13"/>
      <c r="AF1205" s="13"/>
      <c r="AG1205" s="3"/>
      <c r="AH1205" s="22"/>
      <c r="AI1205" s="22"/>
      <c r="AJ1205" s="22"/>
      <c r="AK1205" s="4"/>
      <c r="AL1205" s="36"/>
      <c r="AM1205" s="36"/>
      <c r="AN1205" s="22"/>
    </row>
    <row r="1206" spans="4:40" s="12" customFormat="1" ht="39.75" customHeight="1">
      <c r="D1206" s="35"/>
      <c r="E1206" s="35"/>
      <c r="F1206" s="4"/>
      <c r="H1206" s="24"/>
      <c r="K1206" s="5"/>
      <c r="L1206" s="23"/>
      <c r="M1206" s="23"/>
      <c r="N1206" s="11"/>
      <c r="O1206" s="18"/>
      <c r="P1206" s="6"/>
      <c r="Q1206" s="27"/>
      <c r="R1206" s="13"/>
      <c r="V1206" s="4"/>
      <c r="W1206" s="33"/>
      <c r="X1206" s="33"/>
      <c r="Y1206" s="33"/>
      <c r="Z1206" s="33"/>
      <c r="AA1206" s="33"/>
      <c r="AB1206" s="33"/>
      <c r="AC1206" s="33"/>
      <c r="AD1206" s="17"/>
      <c r="AE1206" s="13"/>
      <c r="AF1206" s="13"/>
      <c r="AG1206" s="3"/>
      <c r="AH1206" s="22"/>
      <c r="AI1206" s="22"/>
      <c r="AJ1206" s="22"/>
      <c r="AK1206" s="4"/>
      <c r="AL1206" s="36"/>
      <c r="AM1206" s="36"/>
      <c r="AN1206" s="22"/>
    </row>
    <row r="1207" spans="4:40" s="12" customFormat="1" ht="39.75" customHeight="1">
      <c r="D1207" s="35"/>
      <c r="E1207" s="35"/>
      <c r="F1207" s="4"/>
      <c r="H1207" s="24"/>
      <c r="K1207" s="5"/>
      <c r="L1207" s="23"/>
      <c r="M1207" s="23"/>
      <c r="N1207" s="11"/>
      <c r="O1207" s="18"/>
      <c r="P1207" s="6"/>
      <c r="Q1207" s="27"/>
      <c r="R1207" s="13"/>
      <c r="V1207" s="4"/>
      <c r="W1207" s="33"/>
      <c r="X1207" s="33"/>
      <c r="Y1207" s="33"/>
      <c r="Z1207" s="33"/>
      <c r="AA1207" s="33"/>
      <c r="AB1207" s="33"/>
      <c r="AC1207" s="33"/>
      <c r="AD1207" s="17"/>
      <c r="AE1207" s="13"/>
      <c r="AF1207" s="13"/>
      <c r="AG1207" s="3"/>
      <c r="AH1207" s="22"/>
      <c r="AI1207" s="22"/>
      <c r="AJ1207" s="22"/>
      <c r="AK1207" s="4"/>
      <c r="AL1207" s="36"/>
      <c r="AM1207" s="36"/>
      <c r="AN1207" s="22"/>
    </row>
    <row r="1208" spans="4:40" s="12" customFormat="1" ht="39.75" customHeight="1">
      <c r="D1208" s="35"/>
      <c r="E1208" s="35"/>
      <c r="F1208" s="4"/>
      <c r="H1208" s="24"/>
      <c r="K1208" s="5"/>
      <c r="L1208" s="23"/>
      <c r="M1208" s="23"/>
      <c r="N1208" s="11"/>
      <c r="O1208" s="18"/>
      <c r="P1208" s="6"/>
      <c r="Q1208" s="27"/>
      <c r="R1208" s="13"/>
      <c r="V1208" s="4"/>
      <c r="W1208" s="33"/>
      <c r="X1208" s="33"/>
      <c r="Y1208" s="33"/>
      <c r="Z1208" s="33"/>
      <c r="AA1208" s="33"/>
      <c r="AB1208" s="33"/>
      <c r="AC1208" s="33"/>
      <c r="AD1208" s="17"/>
      <c r="AE1208" s="13"/>
      <c r="AF1208" s="13"/>
      <c r="AG1208" s="3"/>
      <c r="AH1208" s="22"/>
      <c r="AI1208" s="22"/>
      <c r="AJ1208" s="22"/>
      <c r="AK1208" s="4"/>
      <c r="AL1208" s="36"/>
      <c r="AM1208" s="36"/>
      <c r="AN1208" s="22"/>
    </row>
    <row r="1209" spans="4:40" s="12" customFormat="1" ht="39.75" customHeight="1">
      <c r="D1209" s="35"/>
      <c r="E1209" s="35"/>
      <c r="F1209" s="4"/>
      <c r="H1209" s="24"/>
      <c r="K1209" s="5"/>
      <c r="L1209" s="23"/>
      <c r="M1209" s="23"/>
      <c r="N1209" s="11"/>
      <c r="O1209" s="18"/>
      <c r="P1209" s="6"/>
      <c r="Q1209" s="27"/>
      <c r="R1209" s="13"/>
      <c r="V1209" s="4"/>
      <c r="W1209" s="33"/>
      <c r="X1209" s="33"/>
      <c r="Y1209" s="33"/>
      <c r="Z1209" s="33"/>
      <c r="AA1209" s="33"/>
      <c r="AB1209" s="33"/>
      <c r="AC1209" s="33"/>
      <c r="AD1209" s="17"/>
      <c r="AE1209" s="13"/>
      <c r="AF1209" s="13"/>
      <c r="AG1209" s="3"/>
      <c r="AH1209" s="22"/>
      <c r="AI1209" s="22"/>
      <c r="AJ1209" s="22"/>
      <c r="AK1209" s="4"/>
      <c r="AL1209" s="36"/>
      <c r="AM1209" s="36"/>
      <c r="AN1209" s="22"/>
    </row>
    <row r="1210" spans="4:40" s="12" customFormat="1" ht="39.75" customHeight="1">
      <c r="D1210" s="35"/>
      <c r="E1210" s="35"/>
      <c r="F1210" s="4"/>
      <c r="H1210" s="24"/>
      <c r="K1210" s="5"/>
      <c r="L1210" s="23"/>
      <c r="M1210" s="23"/>
      <c r="N1210" s="11"/>
      <c r="O1210" s="18"/>
      <c r="P1210" s="6"/>
      <c r="Q1210" s="27"/>
      <c r="R1210" s="13"/>
      <c r="V1210" s="4"/>
      <c r="W1210" s="33"/>
      <c r="X1210" s="33"/>
      <c r="Y1210" s="33"/>
      <c r="Z1210" s="33"/>
      <c r="AA1210" s="33"/>
      <c r="AB1210" s="33"/>
      <c r="AC1210" s="33"/>
      <c r="AD1210" s="17"/>
      <c r="AE1210" s="13"/>
      <c r="AF1210" s="13"/>
      <c r="AG1210" s="3"/>
      <c r="AH1210" s="22"/>
      <c r="AI1210" s="22"/>
      <c r="AJ1210" s="22"/>
      <c r="AK1210" s="4"/>
      <c r="AL1210" s="36"/>
      <c r="AM1210" s="36"/>
      <c r="AN1210" s="22"/>
    </row>
    <row r="1211" spans="4:40" s="12" customFormat="1" ht="39.75" customHeight="1">
      <c r="D1211" s="35"/>
      <c r="E1211" s="35"/>
      <c r="F1211" s="4"/>
      <c r="H1211" s="24"/>
      <c r="K1211" s="5"/>
      <c r="L1211" s="23"/>
      <c r="M1211" s="23"/>
      <c r="N1211" s="11"/>
      <c r="O1211" s="18"/>
      <c r="P1211" s="6"/>
      <c r="Q1211" s="27"/>
      <c r="R1211" s="13"/>
      <c r="V1211" s="4"/>
      <c r="W1211" s="33"/>
      <c r="X1211" s="33"/>
      <c r="Y1211" s="33"/>
      <c r="Z1211" s="33"/>
      <c r="AA1211" s="33"/>
      <c r="AB1211" s="33"/>
      <c r="AC1211" s="33"/>
      <c r="AD1211" s="17"/>
      <c r="AE1211" s="13"/>
      <c r="AF1211" s="13"/>
      <c r="AG1211" s="3"/>
      <c r="AH1211" s="22"/>
      <c r="AI1211" s="22"/>
      <c r="AJ1211" s="22"/>
      <c r="AK1211" s="4"/>
      <c r="AL1211" s="36"/>
      <c r="AM1211" s="36"/>
      <c r="AN1211" s="22"/>
    </row>
    <row r="1212" spans="4:40" s="12" customFormat="1" ht="39.75" customHeight="1">
      <c r="D1212" s="35"/>
      <c r="E1212" s="35"/>
      <c r="F1212" s="4"/>
      <c r="H1212" s="24"/>
      <c r="K1212" s="5"/>
      <c r="L1212" s="23"/>
      <c r="M1212" s="23"/>
      <c r="N1212" s="11"/>
      <c r="O1212" s="18"/>
      <c r="P1212" s="6"/>
      <c r="Q1212" s="26"/>
      <c r="R1212" s="13"/>
      <c r="V1212" s="4"/>
      <c r="W1212" s="33"/>
      <c r="X1212" s="33"/>
      <c r="Y1212" s="33"/>
      <c r="Z1212" s="33"/>
      <c r="AA1212" s="33"/>
      <c r="AB1212" s="33"/>
      <c r="AC1212" s="33"/>
      <c r="AD1212" s="17"/>
      <c r="AE1212" s="13"/>
      <c r="AF1212" s="13"/>
      <c r="AG1212" s="3"/>
      <c r="AH1212" s="22"/>
      <c r="AI1212" s="22"/>
      <c r="AJ1212" s="22"/>
      <c r="AK1212" s="4"/>
      <c r="AL1212" s="36"/>
      <c r="AM1212" s="36"/>
      <c r="AN1212" s="22"/>
    </row>
    <row r="1213" spans="4:40" s="12" customFormat="1" ht="39.75" customHeight="1">
      <c r="D1213" s="35"/>
      <c r="E1213" s="35"/>
      <c r="F1213" s="4"/>
      <c r="H1213" s="24"/>
      <c r="K1213" s="5"/>
      <c r="L1213" s="23"/>
      <c r="M1213" s="23"/>
      <c r="N1213" s="11"/>
      <c r="O1213" s="18"/>
      <c r="P1213" s="6"/>
      <c r="Q1213" s="27"/>
      <c r="R1213" s="13"/>
      <c r="V1213" s="4"/>
      <c r="W1213" s="33"/>
      <c r="X1213" s="33"/>
      <c r="Y1213" s="33"/>
      <c r="Z1213" s="33"/>
      <c r="AA1213" s="33"/>
      <c r="AB1213" s="33"/>
      <c r="AC1213" s="33"/>
      <c r="AD1213" s="17"/>
      <c r="AE1213" s="13"/>
      <c r="AF1213" s="13"/>
      <c r="AG1213" s="3"/>
      <c r="AH1213" s="22"/>
      <c r="AI1213" s="22"/>
      <c r="AJ1213" s="22"/>
      <c r="AK1213" s="4"/>
      <c r="AL1213" s="36"/>
      <c r="AM1213" s="36"/>
      <c r="AN1213" s="22"/>
    </row>
    <row r="1214" spans="4:40" s="12" customFormat="1" ht="39.75" customHeight="1">
      <c r="D1214" s="35"/>
      <c r="E1214" s="35"/>
      <c r="F1214" s="4"/>
      <c r="H1214" s="24"/>
      <c r="K1214" s="5"/>
      <c r="L1214" s="23"/>
      <c r="M1214" s="23"/>
      <c r="N1214" s="11"/>
      <c r="O1214" s="18"/>
      <c r="P1214" s="6"/>
      <c r="Q1214" s="27"/>
      <c r="R1214" s="13"/>
      <c r="V1214" s="4"/>
      <c r="W1214" s="33"/>
      <c r="X1214" s="33"/>
      <c r="Y1214" s="33"/>
      <c r="Z1214" s="33"/>
      <c r="AA1214" s="33"/>
      <c r="AB1214" s="33"/>
      <c r="AC1214" s="33"/>
      <c r="AD1214" s="17"/>
      <c r="AE1214" s="13"/>
      <c r="AF1214" s="13"/>
      <c r="AG1214" s="3"/>
      <c r="AH1214" s="22"/>
      <c r="AI1214" s="22"/>
      <c r="AJ1214" s="22"/>
      <c r="AK1214" s="4"/>
      <c r="AL1214" s="36"/>
      <c r="AM1214" s="36"/>
      <c r="AN1214" s="22"/>
    </row>
    <row r="1215" spans="4:40" s="12" customFormat="1" ht="39.75" customHeight="1">
      <c r="D1215" s="35"/>
      <c r="E1215" s="35"/>
      <c r="F1215" s="4"/>
      <c r="H1215" s="24"/>
      <c r="K1215" s="5"/>
      <c r="L1215" s="23"/>
      <c r="M1215" s="23"/>
      <c r="N1215" s="11"/>
      <c r="O1215" s="18"/>
      <c r="P1215" s="6"/>
      <c r="Q1215" s="27"/>
      <c r="R1215" s="13"/>
      <c r="V1215" s="4"/>
      <c r="W1215" s="33"/>
      <c r="X1215" s="33"/>
      <c r="Y1215" s="33"/>
      <c r="Z1215" s="33"/>
      <c r="AA1215" s="33"/>
      <c r="AB1215" s="33"/>
      <c r="AC1215" s="33"/>
      <c r="AD1215" s="17"/>
      <c r="AE1215" s="13"/>
      <c r="AF1215" s="13"/>
      <c r="AG1215" s="3"/>
      <c r="AH1215" s="22"/>
      <c r="AI1215" s="22"/>
      <c r="AJ1215" s="22"/>
      <c r="AK1215" s="4"/>
      <c r="AL1215" s="36"/>
      <c r="AM1215" s="36"/>
      <c r="AN1215" s="22"/>
    </row>
    <row r="1216" spans="4:40" s="12" customFormat="1" ht="39.75" customHeight="1">
      <c r="D1216" s="35"/>
      <c r="E1216" s="35"/>
      <c r="F1216" s="4"/>
      <c r="H1216" s="24"/>
      <c r="K1216" s="5"/>
      <c r="L1216" s="23"/>
      <c r="M1216" s="23"/>
      <c r="N1216" s="11"/>
      <c r="O1216" s="18"/>
      <c r="P1216" s="6"/>
      <c r="Q1216" s="27"/>
      <c r="R1216" s="13"/>
      <c r="V1216" s="4"/>
      <c r="W1216" s="33"/>
      <c r="X1216" s="33"/>
      <c r="Y1216" s="33"/>
      <c r="Z1216" s="33"/>
      <c r="AA1216" s="33"/>
      <c r="AB1216" s="33"/>
      <c r="AC1216" s="33"/>
      <c r="AD1216" s="17"/>
      <c r="AE1216" s="13"/>
      <c r="AF1216" s="13"/>
      <c r="AG1216" s="3"/>
      <c r="AH1216" s="22"/>
      <c r="AI1216" s="22"/>
      <c r="AJ1216" s="22"/>
      <c r="AK1216" s="4"/>
      <c r="AL1216" s="36"/>
      <c r="AM1216" s="36"/>
      <c r="AN1216" s="22"/>
    </row>
    <row r="1217" spans="4:40" s="12" customFormat="1" ht="39.75" customHeight="1">
      <c r="D1217" s="35"/>
      <c r="E1217" s="35"/>
      <c r="F1217" s="4"/>
      <c r="H1217" s="24"/>
      <c r="K1217" s="5"/>
      <c r="L1217" s="23"/>
      <c r="M1217" s="23"/>
      <c r="N1217" s="11"/>
      <c r="O1217" s="18"/>
      <c r="P1217" s="6"/>
      <c r="Q1217" s="27"/>
      <c r="R1217" s="13"/>
      <c r="V1217" s="4"/>
      <c r="W1217" s="33"/>
      <c r="X1217" s="33"/>
      <c r="Y1217" s="33"/>
      <c r="Z1217" s="33"/>
      <c r="AA1217" s="33"/>
      <c r="AB1217" s="33"/>
      <c r="AC1217" s="33"/>
      <c r="AD1217" s="17"/>
      <c r="AE1217" s="13"/>
      <c r="AF1217" s="13"/>
      <c r="AG1217" s="3"/>
      <c r="AH1217" s="22"/>
      <c r="AI1217" s="22"/>
      <c r="AJ1217" s="22"/>
      <c r="AK1217" s="4"/>
      <c r="AL1217" s="36"/>
      <c r="AM1217" s="36"/>
      <c r="AN1217" s="22"/>
    </row>
    <row r="1218" spans="4:40" s="12" customFormat="1" ht="39.75" customHeight="1">
      <c r="D1218" s="35"/>
      <c r="E1218" s="35"/>
      <c r="F1218" s="4"/>
      <c r="H1218" s="24"/>
      <c r="K1218" s="5"/>
      <c r="L1218" s="23"/>
      <c r="M1218" s="23"/>
      <c r="N1218" s="11"/>
      <c r="O1218" s="18"/>
      <c r="P1218" s="6"/>
      <c r="Q1218" s="27"/>
      <c r="R1218" s="13"/>
      <c r="V1218" s="4"/>
      <c r="W1218" s="33"/>
      <c r="X1218" s="33"/>
      <c r="Y1218" s="33"/>
      <c r="Z1218" s="33"/>
      <c r="AA1218" s="33"/>
      <c r="AB1218" s="33"/>
      <c r="AC1218" s="33"/>
      <c r="AD1218" s="17"/>
      <c r="AE1218" s="13"/>
      <c r="AF1218" s="13"/>
      <c r="AG1218" s="3"/>
      <c r="AH1218" s="22"/>
      <c r="AI1218" s="22"/>
      <c r="AJ1218" s="22"/>
      <c r="AK1218" s="4"/>
      <c r="AL1218" s="36"/>
      <c r="AM1218" s="36"/>
      <c r="AN1218" s="22"/>
    </row>
    <row r="1219" spans="4:40" s="12" customFormat="1" ht="39.75" customHeight="1">
      <c r="D1219" s="35"/>
      <c r="E1219" s="35"/>
      <c r="F1219" s="4"/>
      <c r="H1219" s="24"/>
      <c r="K1219" s="5"/>
      <c r="L1219" s="23"/>
      <c r="M1219" s="23"/>
      <c r="N1219" s="11"/>
      <c r="O1219" s="18"/>
      <c r="P1219" s="6"/>
      <c r="Q1219" s="27"/>
      <c r="R1219" s="13"/>
      <c r="V1219" s="4"/>
      <c r="W1219" s="33"/>
      <c r="X1219" s="33"/>
      <c r="Y1219" s="33"/>
      <c r="Z1219" s="33"/>
      <c r="AA1219" s="33"/>
      <c r="AB1219" s="33"/>
      <c r="AC1219" s="33"/>
      <c r="AD1219" s="17"/>
      <c r="AE1219" s="13"/>
      <c r="AF1219" s="13"/>
      <c r="AG1219" s="3"/>
      <c r="AH1219" s="22"/>
      <c r="AI1219" s="22"/>
      <c r="AJ1219" s="22"/>
      <c r="AK1219" s="4"/>
      <c r="AL1219" s="36"/>
      <c r="AM1219" s="36"/>
      <c r="AN1219" s="22"/>
    </row>
    <row r="1220" spans="4:40" s="12" customFormat="1" ht="39.75" customHeight="1">
      <c r="D1220" s="35"/>
      <c r="E1220" s="35"/>
      <c r="F1220" s="4"/>
      <c r="H1220" s="24"/>
      <c r="K1220" s="5"/>
      <c r="L1220" s="23"/>
      <c r="M1220" s="23"/>
      <c r="N1220" s="11"/>
      <c r="O1220" s="18"/>
      <c r="P1220" s="6"/>
      <c r="Q1220" s="27"/>
      <c r="R1220" s="13"/>
      <c r="V1220" s="4"/>
      <c r="W1220" s="33"/>
      <c r="X1220" s="33"/>
      <c r="Y1220" s="33"/>
      <c r="Z1220" s="33"/>
      <c r="AA1220" s="33"/>
      <c r="AB1220" s="33"/>
      <c r="AC1220" s="33"/>
      <c r="AD1220" s="17"/>
      <c r="AE1220" s="13"/>
      <c r="AF1220" s="13"/>
      <c r="AG1220" s="3"/>
      <c r="AH1220" s="22"/>
      <c r="AI1220" s="22"/>
      <c r="AJ1220" s="22"/>
      <c r="AK1220" s="4"/>
      <c r="AL1220" s="36"/>
      <c r="AM1220" s="36"/>
      <c r="AN1220" s="22"/>
    </row>
    <row r="1221" spans="4:40" s="12" customFormat="1" ht="39.75" customHeight="1">
      <c r="D1221" s="35"/>
      <c r="E1221" s="35"/>
      <c r="F1221" s="4"/>
      <c r="H1221" s="24"/>
      <c r="K1221" s="5"/>
      <c r="L1221" s="23"/>
      <c r="M1221" s="23"/>
      <c r="N1221" s="11"/>
      <c r="O1221" s="18"/>
      <c r="P1221" s="6"/>
      <c r="Q1221" s="27"/>
      <c r="R1221" s="13"/>
      <c r="V1221" s="4"/>
      <c r="W1221" s="33"/>
      <c r="X1221" s="33"/>
      <c r="Y1221" s="33"/>
      <c r="Z1221" s="33"/>
      <c r="AA1221" s="33"/>
      <c r="AB1221" s="33"/>
      <c r="AC1221" s="33"/>
      <c r="AD1221" s="17"/>
      <c r="AE1221" s="13"/>
      <c r="AF1221" s="13"/>
      <c r="AG1221" s="3"/>
      <c r="AH1221" s="22"/>
      <c r="AI1221" s="22"/>
      <c r="AJ1221" s="22"/>
      <c r="AK1221" s="4"/>
      <c r="AL1221" s="36"/>
      <c r="AM1221" s="36"/>
      <c r="AN1221" s="22"/>
    </row>
    <row r="1222" spans="4:40" s="12" customFormat="1" ht="39.75" customHeight="1">
      <c r="D1222" s="35"/>
      <c r="E1222" s="35"/>
      <c r="F1222" s="4"/>
      <c r="H1222" s="24"/>
      <c r="K1222" s="5"/>
      <c r="L1222" s="23"/>
      <c r="M1222" s="23"/>
      <c r="N1222" s="11"/>
      <c r="O1222" s="18"/>
      <c r="P1222" s="6"/>
      <c r="Q1222" s="27"/>
      <c r="R1222" s="13"/>
      <c r="V1222" s="4"/>
      <c r="W1222" s="33"/>
      <c r="X1222" s="33"/>
      <c r="Y1222" s="33"/>
      <c r="Z1222" s="33"/>
      <c r="AA1222" s="33"/>
      <c r="AB1222" s="33"/>
      <c r="AC1222" s="33"/>
      <c r="AD1222" s="17"/>
      <c r="AE1222" s="13"/>
      <c r="AF1222" s="13"/>
      <c r="AG1222" s="3"/>
      <c r="AH1222" s="22"/>
      <c r="AI1222" s="22"/>
      <c r="AJ1222" s="22"/>
      <c r="AK1222" s="4"/>
      <c r="AL1222" s="36"/>
      <c r="AM1222" s="36"/>
      <c r="AN1222" s="22"/>
    </row>
    <row r="1223" spans="4:40" s="12" customFormat="1" ht="39.75" customHeight="1">
      <c r="D1223" s="35"/>
      <c r="E1223" s="35"/>
      <c r="F1223" s="4"/>
      <c r="H1223" s="24"/>
      <c r="K1223" s="5"/>
      <c r="L1223" s="23"/>
      <c r="M1223" s="23"/>
      <c r="N1223" s="11"/>
      <c r="O1223" s="18"/>
      <c r="P1223" s="6"/>
      <c r="Q1223" s="27"/>
      <c r="R1223" s="13"/>
      <c r="V1223" s="4"/>
      <c r="W1223" s="33"/>
      <c r="X1223" s="33"/>
      <c r="Y1223" s="33"/>
      <c r="Z1223" s="33"/>
      <c r="AA1223" s="33"/>
      <c r="AB1223" s="33"/>
      <c r="AC1223" s="33"/>
      <c r="AD1223" s="17"/>
      <c r="AE1223" s="13"/>
      <c r="AF1223" s="13"/>
      <c r="AG1223" s="3"/>
      <c r="AH1223" s="22"/>
      <c r="AI1223" s="22"/>
      <c r="AJ1223" s="22"/>
      <c r="AK1223" s="4"/>
      <c r="AL1223" s="36"/>
      <c r="AM1223" s="36"/>
      <c r="AN1223" s="22"/>
    </row>
    <row r="1224" spans="4:40" s="12" customFormat="1" ht="39.75" customHeight="1">
      <c r="D1224" s="35"/>
      <c r="E1224" s="35"/>
      <c r="F1224" s="4"/>
      <c r="H1224" s="24"/>
      <c r="K1224" s="5"/>
      <c r="L1224" s="23"/>
      <c r="M1224" s="23"/>
      <c r="N1224" s="11"/>
      <c r="O1224" s="18"/>
      <c r="P1224" s="6"/>
      <c r="Q1224" s="27"/>
      <c r="R1224" s="13"/>
      <c r="V1224" s="4"/>
      <c r="W1224" s="33"/>
      <c r="X1224" s="33"/>
      <c r="Y1224" s="33"/>
      <c r="Z1224" s="33"/>
      <c r="AA1224" s="33"/>
      <c r="AB1224" s="33"/>
      <c r="AC1224" s="33"/>
      <c r="AD1224" s="17"/>
      <c r="AE1224" s="13"/>
      <c r="AF1224" s="13"/>
      <c r="AG1224" s="3"/>
      <c r="AH1224" s="22"/>
      <c r="AI1224" s="22"/>
      <c r="AJ1224" s="22"/>
      <c r="AK1224" s="4"/>
      <c r="AL1224" s="36"/>
      <c r="AM1224" s="36"/>
      <c r="AN1224" s="22"/>
    </row>
    <row r="1225" spans="4:40" s="12" customFormat="1" ht="25.5" customHeight="1">
      <c r="D1225" s="35"/>
      <c r="E1225" s="35"/>
      <c r="F1225" s="4"/>
      <c r="H1225" s="24"/>
      <c r="K1225" s="5"/>
      <c r="L1225" s="23"/>
      <c r="M1225" s="23"/>
      <c r="N1225" s="11"/>
      <c r="O1225" s="18"/>
      <c r="P1225" s="6"/>
      <c r="Q1225" s="27"/>
      <c r="R1225" s="13"/>
      <c r="V1225" s="4"/>
      <c r="W1225" s="33"/>
      <c r="X1225" s="33"/>
      <c r="Y1225" s="33"/>
      <c r="Z1225" s="33"/>
      <c r="AA1225" s="33"/>
      <c r="AB1225" s="33"/>
      <c r="AC1225" s="33"/>
      <c r="AD1225" s="17"/>
      <c r="AE1225" s="13"/>
      <c r="AF1225" s="13"/>
      <c r="AG1225" s="3"/>
      <c r="AH1225" s="22"/>
      <c r="AI1225" s="22"/>
      <c r="AJ1225" s="22"/>
      <c r="AK1225" s="4"/>
      <c r="AL1225" s="36"/>
      <c r="AM1225" s="36"/>
      <c r="AN1225" s="22"/>
    </row>
    <row r="1226" spans="4:40" s="12" customFormat="1" ht="39.75" customHeight="1">
      <c r="D1226" s="35"/>
      <c r="E1226" s="35"/>
      <c r="F1226" s="4"/>
      <c r="H1226" s="24"/>
      <c r="K1226" s="5"/>
      <c r="L1226" s="23"/>
      <c r="M1226" s="23"/>
      <c r="N1226" s="11"/>
      <c r="O1226" s="18"/>
      <c r="P1226" s="6"/>
      <c r="Q1226" s="27"/>
      <c r="R1226" s="13"/>
      <c r="V1226" s="4"/>
      <c r="W1226" s="33"/>
      <c r="X1226" s="33"/>
      <c r="Y1226" s="33"/>
      <c r="Z1226" s="33"/>
      <c r="AA1226" s="33"/>
      <c r="AB1226" s="33"/>
      <c r="AC1226" s="33"/>
      <c r="AD1226" s="17"/>
      <c r="AE1226" s="13"/>
      <c r="AF1226" s="13"/>
      <c r="AG1226" s="3"/>
      <c r="AH1226" s="22"/>
      <c r="AI1226" s="22"/>
      <c r="AJ1226" s="22"/>
      <c r="AK1226" s="4"/>
      <c r="AL1226" s="36"/>
      <c r="AM1226" s="36"/>
      <c r="AN1226" s="22"/>
    </row>
    <row r="1227" spans="4:40" s="12" customFormat="1" ht="39.75" customHeight="1">
      <c r="D1227" s="35"/>
      <c r="E1227" s="35"/>
      <c r="F1227" s="4"/>
      <c r="H1227" s="24"/>
      <c r="K1227" s="5"/>
      <c r="L1227" s="23"/>
      <c r="M1227" s="23"/>
      <c r="N1227" s="11"/>
      <c r="O1227" s="18"/>
      <c r="P1227" s="6"/>
      <c r="Q1227" s="27"/>
      <c r="R1227" s="13"/>
      <c r="V1227" s="4"/>
      <c r="W1227" s="33"/>
      <c r="X1227" s="33"/>
      <c r="Y1227" s="33"/>
      <c r="Z1227" s="33"/>
      <c r="AA1227" s="33"/>
      <c r="AB1227" s="33"/>
      <c r="AC1227" s="33"/>
      <c r="AD1227" s="17"/>
      <c r="AE1227" s="13"/>
      <c r="AF1227" s="13"/>
      <c r="AG1227" s="3"/>
      <c r="AH1227" s="22"/>
      <c r="AI1227" s="22"/>
      <c r="AJ1227" s="22"/>
      <c r="AK1227" s="4"/>
      <c r="AL1227" s="36"/>
      <c r="AM1227" s="36"/>
      <c r="AN1227" s="22"/>
    </row>
    <row r="1228" spans="4:40" s="12" customFormat="1" ht="39.75" customHeight="1">
      <c r="D1228" s="35"/>
      <c r="E1228" s="35"/>
      <c r="F1228" s="4"/>
      <c r="H1228" s="24"/>
      <c r="K1228" s="5"/>
      <c r="L1228" s="23"/>
      <c r="M1228" s="23"/>
      <c r="N1228" s="11"/>
      <c r="O1228" s="18"/>
      <c r="P1228" s="6"/>
      <c r="Q1228" s="27"/>
      <c r="R1228" s="13"/>
      <c r="V1228" s="4"/>
      <c r="W1228" s="33"/>
      <c r="X1228" s="33"/>
      <c r="Y1228" s="33"/>
      <c r="Z1228" s="33"/>
      <c r="AA1228" s="33"/>
      <c r="AB1228" s="33"/>
      <c r="AC1228" s="33"/>
      <c r="AD1228" s="17"/>
      <c r="AE1228" s="13"/>
      <c r="AF1228" s="13"/>
      <c r="AG1228" s="3"/>
      <c r="AH1228" s="22"/>
      <c r="AI1228" s="22"/>
      <c r="AJ1228" s="22"/>
      <c r="AK1228" s="4"/>
      <c r="AL1228" s="36"/>
      <c r="AM1228" s="36"/>
      <c r="AN1228" s="22"/>
    </row>
    <row r="1229" spans="4:40" s="12" customFormat="1" ht="39.75" customHeight="1">
      <c r="D1229" s="35"/>
      <c r="E1229" s="35"/>
      <c r="F1229" s="4"/>
      <c r="H1229" s="24"/>
      <c r="K1229" s="5"/>
      <c r="L1229" s="23"/>
      <c r="M1229" s="23"/>
      <c r="N1229" s="11"/>
      <c r="O1229" s="18"/>
      <c r="P1229" s="6"/>
      <c r="Q1229" s="27"/>
      <c r="R1229" s="13"/>
      <c r="V1229" s="4"/>
      <c r="W1229" s="33"/>
      <c r="X1229" s="33"/>
      <c r="Y1229" s="33"/>
      <c r="Z1229" s="33"/>
      <c r="AA1229" s="33"/>
      <c r="AB1229" s="33"/>
      <c r="AC1229" s="33"/>
      <c r="AD1229" s="17"/>
      <c r="AE1229" s="13"/>
      <c r="AF1229" s="13"/>
      <c r="AG1229" s="3"/>
      <c r="AH1229" s="22"/>
      <c r="AI1229" s="22"/>
      <c r="AJ1229" s="22"/>
      <c r="AK1229" s="4"/>
      <c r="AL1229" s="36"/>
      <c r="AM1229" s="36"/>
      <c r="AN1229" s="22"/>
    </row>
    <row r="1230" spans="4:40" s="12" customFormat="1" ht="39.75" customHeight="1">
      <c r="D1230" s="35"/>
      <c r="E1230" s="35"/>
      <c r="F1230" s="4"/>
      <c r="H1230" s="24"/>
      <c r="K1230" s="5"/>
      <c r="L1230" s="23"/>
      <c r="M1230" s="23"/>
      <c r="N1230" s="11"/>
      <c r="O1230" s="18"/>
      <c r="P1230" s="6"/>
      <c r="Q1230" s="27"/>
      <c r="R1230" s="13"/>
      <c r="V1230" s="4"/>
      <c r="W1230" s="33"/>
      <c r="X1230" s="33"/>
      <c r="Y1230" s="33"/>
      <c r="Z1230" s="33"/>
      <c r="AA1230" s="33"/>
      <c r="AB1230" s="33"/>
      <c r="AC1230" s="33"/>
      <c r="AD1230" s="17"/>
      <c r="AE1230" s="13"/>
      <c r="AF1230" s="13"/>
      <c r="AG1230" s="3"/>
      <c r="AH1230" s="22"/>
      <c r="AI1230" s="22"/>
      <c r="AJ1230" s="22"/>
      <c r="AK1230" s="4"/>
      <c r="AL1230" s="36"/>
      <c r="AM1230" s="36"/>
      <c r="AN1230" s="22"/>
    </row>
    <row r="1231" spans="4:40" s="12" customFormat="1" ht="39.75" customHeight="1">
      <c r="D1231" s="35"/>
      <c r="E1231" s="35"/>
      <c r="F1231" s="4"/>
      <c r="H1231" s="24"/>
      <c r="K1231" s="5"/>
      <c r="L1231" s="23"/>
      <c r="M1231" s="23"/>
      <c r="N1231" s="11"/>
      <c r="O1231" s="18"/>
      <c r="P1231" s="6"/>
      <c r="Q1231" s="27"/>
      <c r="R1231" s="13"/>
      <c r="V1231" s="4"/>
      <c r="W1231" s="33"/>
      <c r="X1231" s="33"/>
      <c r="Y1231" s="33"/>
      <c r="Z1231" s="33"/>
      <c r="AA1231" s="33"/>
      <c r="AB1231" s="33"/>
      <c r="AC1231" s="33"/>
      <c r="AD1231" s="17"/>
      <c r="AE1231" s="13"/>
      <c r="AF1231" s="13"/>
      <c r="AG1231" s="3"/>
      <c r="AH1231" s="22"/>
      <c r="AI1231" s="22"/>
      <c r="AJ1231" s="22"/>
      <c r="AK1231" s="4"/>
      <c r="AL1231" s="36"/>
      <c r="AM1231" s="36"/>
      <c r="AN1231" s="22"/>
    </row>
    <row r="1232" spans="4:40" s="12" customFormat="1" ht="39.75" customHeight="1">
      <c r="D1232" s="35"/>
      <c r="E1232" s="35"/>
      <c r="F1232" s="4"/>
      <c r="H1232" s="24"/>
      <c r="K1232" s="5"/>
      <c r="L1232" s="23"/>
      <c r="M1232" s="23"/>
      <c r="N1232" s="11"/>
      <c r="O1232" s="18"/>
      <c r="P1232" s="6"/>
      <c r="Q1232" s="27"/>
      <c r="R1232" s="13"/>
      <c r="V1232" s="4"/>
      <c r="W1232" s="33"/>
      <c r="X1232" s="33"/>
      <c r="Y1232" s="33"/>
      <c r="Z1232" s="33"/>
      <c r="AA1232" s="33"/>
      <c r="AB1232" s="33"/>
      <c r="AC1232" s="33"/>
      <c r="AD1232" s="17"/>
      <c r="AE1232" s="13"/>
      <c r="AF1232" s="13"/>
      <c r="AG1232" s="3"/>
      <c r="AH1232" s="22"/>
      <c r="AI1232" s="22"/>
      <c r="AJ1232" s="22"/>
      <c r="AK1232" s="4"/>
      <c r="AL1232" s="36"/>
      <c r="AM1232" s="36"/>
      <c r="AN1232" s="22"/>
    </row>
    <row r="1233" spans="4:40" s="12" customFormat="1" ht="39.75" customHeight="1">
      <c r="D1233" s="35"/>
      <c r="E1233" s="35"/>
      <c r="F1233" s="4"/>
      <c r="H1233" s="24"/>
      <c r="K1233" s="5"/>
      <c r="L1233" s="23"/>
      <c r="M1233" s="23"/>
      <c r="N1233" s="11"/>
      <c r="O1233" s="18"/>
      <c r="P1233" s="6"/>
      <c r="Q1233" s="27"/>
      <c r="R1233" s="13"/>
      <c r="V1233" s="4"/>
      <c r="W1233" s="33"/>
      <c r="X1233" s="33"/>
      <c r="Y1233" s="33"/>
      <c r="Z1233" s="33"/>
      <c r="AA1233" s="33"/>
      <c r="AB1233" s="33"/>
      <c r="AC1233" s="33"/>
      <c r="AD1233" s="17"/>
      <c r="AE1233" s="13"/>
      <c r="AF1233" s="13"/>
      <c r="AG1233" s="3"/>
      <c r="AH1233" s="22"/>
      <c r="AI1233" s="22"/>
      <c r="AJ1233" s="22"/>
      <c r="AK1233" s="4"/>
      <c r="AL1233" s="36"/>
      <c r="AM1233" s="36"/>
      <c r="AN1233" s="22"/>
    </row>
    <row r="1234" spans="4:40" s="12" customFormat="1" ht="39.75" customHeight="1">
      <c r="D1234" s="35"/>
      <c r="E1234" s="35"/>
      <c r="F1234" s="4"/>
      <c r="H1234" s="24"/>
      <c r="K1234" s="5"/>
      <c r="L1234" s="23"/>
      <c r="M1234" s="23"/>
      <c r="N1234" s="11"/>
      <c r="O1234" s="18"/>
      <c r="P1234" s="6"/>
      <c r="Q1234" s="27"/>
      <c r="R1234" s="13"/>
      <c r="V1234" s="4"/>
      <c r="W1234" s="33"/>
      <c r="X1234" s="33"/>
      <c r="Y1234" s="33"/>
      <c r="Z1234" s="33"/>
      <c r="AA1234" s="33"/>
      <c r="AB1234" s="33"/>
      <c r="AC1234" s="33"/>
      <c r="AD1234" s="17"/>
      <c r="AE1234" s="13"/>
      <c r="AF1234" s="13"/>
      <c r="AG1234" s="3"/>
      <c r="AH1234" s="22"/>
      <c r="AI1234" s="22"/>
      <c r="AJ1234" s="22"/>
      <c r="AK1234" s="4"/>
      <c r="AL1234" s="36"/>
      <c r="AM1234" s="36"/>
      <c r="AN1234" s="22"/>
    </row>
    <row r="1235" spans="4:40" s="12" customFormat="1" ht="39.75" customHeight="1">
      <c r="D1235" s="35"/>
      <c r="E1235" s="35"/>
      <c r="F1235" s="4"/>
      <c r="H1235" s="24"/>
      <c r="K1235" s="5"/>
      <c r="L1235" s="23"/>
      <c r="M1235" s="23"/>
      <c r="N1235" s="11"/>
      <c r="O1235" s="18"/>
      <c r="P1235" s="6"/>
      <c r="Q1235" s="27"/>
      <c r="R1235" s="13"/>
      <c r="V1235" s="4"/>
      <c r="W1235" s="33"/>
      <c r="X1235" s="33"/>
      <c r="Y1235" s="33"/>
      <c r="Z1235" s="33"/>
      <c r="AA1235" s="33"/>
      <c r="AB1235" s="33"/>
      <c r="AC1235" s="33"/>
      <c r="AD1235" s="17"/>
      <c r="AE1235" s="13"/>
      <c r="AF1235" s="13"/>
      <c r="AG1235" s="3"/>
      <c r="AH1235" s="22"/>
      <c r="AI1235" s="22"/>
      <c r="AJ1235" s="22"/>
      <c r="AK1235" s="4"/>
      <c r="AL1235" s="36"/>
      <c r="AM1235" s="36"/>
      <c r="AN1235" s="22"/>
    </row>
    <row r="1236" spans="4:40" s="12" customFormat="1" ht="39.75" customHeight="1">
      <c r="D1236" s="35"/>
      <c r="E1236" s="35"/>
      <c r="F1236" s="4"/>
      <c r="H1236" s="24"/>
      <c r="K1236" s="5"/>
      <c r="L1236" s="23"/>
      <c r="M1236" s="23"/>
      <c r="N1236" s="11"/>
      <c r="O1236" s="18"/>
      <c r="P1236" s="6"/>
      <c r="Q1236" s="27"/>
      <c r="R1236" s="13"/>
      <c r="V1236" s="4"/>
      <c r="W1236" s="33"/>
      <c r="X1236" s="33"/>
      <c r="Y1236" s="33"/>
      <c r="Z1236" s="33"/>
      <c r="AA1236" s="33"/>
      <c r="AB1236" s="33"/>
      <c r="AC1236" s="33"/>
      <c r="AD1236" s="17"/>
      <c r="AE1236" s="13"/>
      <c r="AF1236" s="13"/>
      <c r="AG1236" s="3"/>
      <c r="AH1236" s="22"/>
      <c r="AI1236" s="22"/>
      <c r="AJ1236" s="22"/>
      <c r="AK1236" s="4"/>
      <c r="AL1236" s="36"/>
      <c r="AM1236" s="36"/>
      <c r="AN1236" s="22"/>
    </row>
    <row r="1237" spans="4:40" s="12" customFormat="1" ht="39.75" customHeight="1">
      <c r="D1237" s="35"/>
      <c r="E1237" s="35"/>
      <c r="F1237" s="4"/>
      <c r="H1237" s="24"/>
      <c r="K1237" s="5"/>
      <c r="L1237" s="23"/>
      <c r="M1237" s="23"/>
      <c r="N1237" s="11"/>
      <c r="O1237" s="18"/>
      <c r="P1237" s="6"/>
      <c r="Q1237" s="27"/>
      <c r="R1237" s="13"/>
      <c r="V1237" s="4"/>
      <c r="W1237" s="33"/>
      <c r="X1237" s="33"/>
      <c r="Y1237" s="33"/>
      <c r="Z1237" s="33"/>
      <c r="AA1237" s="33"/>
      <c r="AB1237" s="33"/>
      <c r="AC1237" s="33"/>
      <c r="AD1237" s="17"/>
      <c r="AE1237" s="13"/>
      <c r="AF1237" s="13"/>
      <c r="AG1237" s="3"/>
      <c r="AH1237" s="22"/>
      <c r="AI1237" s="22"/>
      <c r="AJ1237" s="22"/>
      <c r="AK1237" s="4"/>
      <c r="AL1237" s="36"/>
      <c r="AM1237" s="36"/>
      <c r="AN1237" s="22"/>
    </row>
    <row r="1238" spans="4:40" s="12" customFormat="1" ht="39.75" customHeight="1">
      <c r="D1238" s="35"/>
      <c r="E1238" s="35"/>
      <c r="F1238" s="4"/>
      <c r="H1238" s="24"/>
      <c r="K1238" s="5"/>
      <c r="L1238" s="23"/>
      <c r="M1238" s="23"/>
      <c r="N1238" s="11"/>
      <c r="O1238" s="18"/>
      <c r="P1238" s="6"/>
      <c r="Q1238" s="26"/>
      <c r="R1238" s="13"/>
      <c r="V1238" s="4"/>
      <c r="W1238" s="33"/>
      <c r="X1238" s="33"/>
      <c r="Y1238" s="33"/>
      <c r="Z1238" s="33"/>
      <c r="AA1238" s="33"/>
      <c r="AB1238" s="33"/>
      <c r="AC1238" s="33"/>
      <c r="AD1238" s="17"/>
      <c r="AE1238" s="13"/>
      <c r="AF1238" s="13"/>
      <c r="AG1238" s="3"/>
      <c r="AH1238" s="22"/>
      <c r="AI1238" s="22"/>
      <c r="AJ1238" s="22"/>
      <c r="AK1238" s="4"/>
      <c r="AL1238" s="36"/>
      <c r="AM1238" s="36"/>
      <c r="AN1238" s="22"/>
    </row>
    <row r="1239" spans="4:40" s="12" customFormat="1" ht="39.75" customHeight="1">
      <c r="D1239" s="35"/>
      <c r="E1239" s="35"/>
      <c r="F1239" s="4"/>
      <c r="H1239" s="24"/>
      <c r="K1239" s="5"/>
      <c r="L1239" s="23"/>
      <c r="M1239" s="23"/>
      <c r="N1239" s="11"/>
      <c r="O1239" s="18"/>
      <c r="P1239" s="6"/>
      <c r="Q1239" s="27"/>
      <c r="R1239" s="13"/>
      <c r="V1239" s="4"/>
      <c r="W1239" s="33"/>
      <c r="X1239" s="33"/>
      <c r="Y1239" s="33"/>
      <c r="Z1239" s="33"/>
      <c r="AA1239" s="33"/>
      <c r="AB1239" s="33"/>
      <c r="AC1239" s="33"/>
      <c r="AD1239" s="17"/>
      <c r="AE1239" s="13"/>
      <c r="AF1239" s="13"/>
      <c r="AG1239" s="3"/>
      <c r="AH1239" s="22"/>
      <c r="AI1239" s="22"/>
      <c r="AJ1239" s="22"/>
      <c r="AK1239" s="4"/>
      <c r="AL1239" s="36"/>
      <c r="AM1239" s="36"/>
      <c r="AN1239" s="22"/>
    </row>
    <row r="1240" spans="4:40" s="12" customFormat="1" ht="39.75" customHeight="1">
      <c r="D1240" s="35"/>
      <c r="E1240" s="35"/>
      <c r="F1240" s="4"/>
      <c r="H1240" s="24"/>
      <c r="K1240" s="5"/>
      <c r="L1240" s="23"/>
      <c r="M1240" s="23"/>
      <c r="N1240" s="11"/>
      <c r="O1240" s="18"/>
      <c r="P1240" s="6"/>
      <c r="Q1240" s="27"/>
      <c r="R1240" s="13"/>
      <c r="V1240" s="4"/>
      <c r="W1240" s="33"/>
      <c r="X1240" s="33"/>
      <c r="Y1240" s="33"/>
      <c r="Z1240" s="33"/>
      <c r="AA1240" s="33"/>
      <c r="AB1240" s="33"/>
      <c r="AC1240" s="33"/>
      <c r="AD1240" s="17"/>
      <c r="AE1240" s="13"/>
      <c r="AF1240" s="13"/>
      <c r="AG1240" s="3"/>
      <c r="AH1240" s="22"/>
      <c r="AI1240" s="22"/>
      <c r="AJ1240" s="22"/>
      <c r="AK1240" s="4"/>
      <c r="AL1240" s="36"/>
      <c r="AM1240" s="36"/>
      <c r="AN1240" s="22"/>
    </row>
    <row r="1241" spans="4:40" s="12" customFormat="1" ht="39.75" customHeight="1">
      <c r="D1241" s="35"/>
      <c r="E1241" s="35"/>
      <c r="F1241" s="4"/>
      <c r="H1241" s="24"/>
      <c r="K1241" s="5"/>
      <c r="L1241" s="23"/>
      <c r="M1241" s="23"/>
      <c r="N1241" s="11"/>
      <c r="O1241" s="18"/>
      <c r="P1241" s="6"/>
      <c r="Q1241" s="27"/>
      <c r="R1241" s="13"/>
      <c r="V1241" s="4"/>
      <c r="W1241" s="33"/>
      <c r="X1241" s="33"/>
      <c r="Y1241" s="33"/>
      <c r="Z1241" s="33"/>
      <c r="AA1241" s="33"/>
      <c r="AB1241" s="33"/>
      <c r="AC1241" s="33"/>
      <c r="AD1241" s="17"/>
      <c r="AE1241" s="13"/>
      <c r="AF1241" s="13"/>
      <c r="AG1241" s="3"/>
      <c r="AH1241" s="22"/>
      <c r="AI1241" s="22"/>
      <c r="AJ1241" s="22"/>
      <c r="AK1241" s="4"/>
      <c r="AL1241" s="36"/>
      <c r="AM1241" s="36"/>
      <c r="AN1241" s="22"/>
    </row>
    <row r="1242" spans="4:40" s="12" customFormat="1" ht="39.75" customHeight="1">
      <c r="D1242" s="35"/>
      <c r="E1242" s="35"/>
      <c r="F1242" s="4"/>
      <c r="H1242" s="24"/>
      <c r="K1242" s="5"/>
      <c r="L1242" s="23"/>
      <c r="M1242" s="23"/>
      <c r="N1242" s="11"/>
      <c r="O1242" s="18"/>
      <c r="P1242" s="6"/>
      <c r="Q1242" s="27"/>
      <c r="R1242" s="13"/>
      <c r="V1242" s="4"/>
      <c r="W1242" s="33"/>
      <c r="X1242" s="33"/>
      <c r="Y1242" s="33"/>
      <c r="Z1242" s="33"/>
      <c r="AA1242" s="33"/>
      <c r="AB1242" s="33"/>
      <c r="AC1242" s="33"/>
      <c r="AD1242" s="17"/>
      <c r="AE1242" s="13"/>
      <c r="AF1242" s="13"/>
      <c r="AG1242" s="3"/>
      <c r="AH1242" s="22"/>
      <c r="AI1242" s="22"/>
      <c r="AJ1242" s="22"/>
      <c r="AK1242" s="4"/>
      <c r="AL1242" s="36"/>
      <c r="AM1242" s="36"/>
      <c r="AN1242" s="22"/>
    </row>
    <row r="1243" spans="4:40" s="12" customFormat="1" ht="39.75" customHeight="1">
      <c r="D1243" s="35"/>
      <c r="E1243" s="35"/>
      <c r="F1243" s="4"/>
      <c r="H1243" s="24"/>
      <c r="K1243" s="5"/>
      <c r="L1243" s="23"/>
      <c r="M1243" s="23"/>
      <c r="N1243" s="11"/>
      <c r="O1243" s="18"/>
      <c r="P1243" s="6"/>
      <c r="Q1243" s="27"/>
      <c r="R1243" s="13"/>
      <c r="V1243" s="4"/>
      <c r="W1243" s="33"/>
      <c r="X1243" s="33"/>
      <c r="Y1243" s="33"/>
      <c r="Z1243" s="33"/>
      <c r="AA1243" s="33"/>
      <c r="AB1243" s="33"/>
      <c r="AC1243" s="33"/>
      <c r="AD1243" s="17"/>
      <c r="AE1243" s="13"/>
      <c r="AF1243" s="13"/>
      <c r="AG1243" s="3"/>
      <c r="AH1243" s="22"/>
      <c r="AI1243" s="22"/>
      <c r="AJ1243" s="22"/>
      <c r="AK1243" s="4"/>
      <c r="AL1243" s="36"/>
      <c r="AM1243" s="36"/>
      <c r="AN1243" s="22"/>
    </row>
    <row r="1244" spans="4:40" s="12" customFormat="1" ht="39.75" customHeight="1">
      <c r="D1244" s="35"/>
      <c r="E1244" s="35"/>
      <c r="F1244" s="4"/>
      <c r="H1244" s="24"/>
      <c r="K1244" s="5"/>
      <c r="L1244" s="23"/>
      <c r="M1244" s="23"/>
      <c r="N1244" s="11"/>
      <c r="O1244" s="18"/>
      <c r="P1244" s="6"/>
      <c r="Q1244" s="27"/>
      <c r="R1244" s="13"/>
      <c r="V1244" s="4"/>
      <c r="W1244" s="33"/>
      <c r="X1244" s="33"/>
      <c r="Y1244" s="33"/>
      <c r="Z1244" s="33"/>
      <c r="AA1244" s="33"/>
      <c r="AB1244" s="33"/>
      <c r="AC1244" s="33"/>
      <c r="AD1244" s="17"/>
      <c r="AE1244" s="13"/>
      <c r="AF1244" s="13"/>
      <c r="AG1244" s="3"/>
      <c r="AH1244" s="22"/>
      <c r="AI1244" s="22"/>
      <c r="AJ1244" s="22"/>
      <c r="AK1244" s="4"/>
      <c r="AL1244" s="36"/>
      <c r="AM1244" s="36"/>
      <c r="AN1244" s="22"/>
    </row>
    <row r="1245" spans="4:40" s="12" customFormat="1" ht="39.75" customHeight="1">
      <c r="D1245" s="35"/>
      <c r="E1245" s="35"/>
      <c r="F1245" s="4"/>
      <c r="H1245" s="24"/>
      <c r="K1245" s="5"/>
      <c r="L1245" s="23"/>
      <c r="M1245" s="23"/>
      <c r="N1245" s="11"/>
      <c r="O1245" s="18"/>
      <c r="P1245" s="6"/>
      <c r="Q1245" s="27"/>
      <c r="R1245" s="13"/>
      <c r="V1245" s="4"/>
      <c r="W1245" s="33"/>
      <c r="X1245" s="33"/>
      <c r="Y1245" s="33"/>
      <c r="Z1245" s="33"/>
      <c r="AA1245" s="33"/>
      <c r="AB1245" s="33"/>
      <c r="AC1245" s="33"/>
      <c r="AD1245" s="17"/>
      <c r="AE1245" s="13"/>
      <c r="AF1245" s="13"/>
      <c r="AG1245" s="3"/>
      <c r="AH1245" s="22"/>
      <c r="AI1245" s="22"/>
      <c r="AJ1245" s="22"/>
      <c r="AK1245" s="4"/>
      <c r="AL1245" s="36"/>
      <c r="AM1245" s="36"/>
      <c r="AN1245" s="22"/>
    </row>
    <row r="1246" spans="4:40" s="12" customFormat="1" ht="39.75" customHeight="1">
      <c r="D1246" s="35"/>
      <c r="E1246" s="35"/>
      <c r="F1246" s="4"/>
      <c r="H1246" s="24"/>
      <c r="K1246" s="5"/>
      <c r="L1246" s="13"/>
      <c r="M1246" s="13"/>
      <c r="N1246" s="11"/>
      <c r="O1246" s="18"/>
      <c r="P1246" s="6"/>
      <c r="Q1246" s="27"/>
      <c r="R1246" s="13"/>
      <c r="V1246" s="4"/>
      <c r="W1246" s="33"/>
      <c r="X1246" s="33"/>
      <c r="Y1246" s="33"/>
      <c r="Z1246" s="33"/>
      <c r="AA1246" s="33"/>
      <c r="AB1246" s="33"/>
      <c r="AC1246" s="33"/>
      <c r="AD1246" s="17"/>
      <c r="AE1246" s="13"/>
      <c r="AF1246" s="13"/>
      <c r="AG1246" s="3"/>
      <c r="AH1246" s="22"/>
      <c r="AI1246" s="22"/>
      <c r="AJ1246" s="22"/>
      <c r="AK1246" s="4"/>
      <c r="AL1246" s="36"/>
      <c r="AM1246" s="36"/>
      <c r="AN1246" s="22"/>
    </row>
    <row r="1247" spans="4:40" s="12" customFormat="1" ht="39.75" customHeight="1">
      <c r="D1247" s="35"/>
      <c r="E1247" s="35"/>
      <c r="F1247" s="4"/>
      <c r="H1247" s="24"/>
      <c r="K1247" s="5"/>
      <c r="L1247" s="23"/>
      <c r="M1247" s="23"/>
      <c r="N1247" s="11"/>
      <c r="O1247" s="18"/>
      <c r="P1247" s="6"/>
      <c r="Q1247" s="27"/>
      <c r="R1247" s="13"/>
      <c r="V1247" s="4"/>
      <c r="W1247" s="33"/>
      <c r="X1247" s="33"/>
      <c r="Y1247" s="33"/>
      <c r="Z1247" s="33"/>
      <c r="AA1247" s="33"/>
      <c r="AB1247" s="33"/>
      <c r="AC1247" s="33"/>
      <c r="AD1247" s="17"/>
      <c r="AE1247" s="13"/>
      <c r="AF1247" s="13"/>
      <c r="AG1247" s="3"/>
      <c r="AH1247" s="22"/>
      <c r="AI1247" s="22"/>
      <c r="AJ1247" s="22"/>
      <c r="AK1247" s="4"/>
      <c r="AL1247" s="36"/>
      <c r="AM1247" s="36"/>
      <c r="AN1247" s="22"/>
    </row>
    <row r="1248" spans="4:40" s="12" customFormat="1" ht="39.75" customHeight="1">
      <c r="D1248" s="35"/>
      <c r="E1248" s="35"/>
      <c r="F1248" s="4"/>
      <c r="H1248" s="24"/>
      <c r="K1248" s="5"/>
      <c r="L1248" s="23"/>
      <c r="M1248" s="23"/>
      <c r="N1248" s="11"/>
      <c r="O1248" s="18"/>
      <c r="P1248" s="6"/>
      <c r="Q1248" s="27"/>
      <c r="R1248" s="13"/>
      <c r="V1248" s="4"/>
      <c r="W1248" s="33"/>
      <c r="X1248" s="33"/>
      <c r="Y1248" s="33"/>
      <c r="Z1248" s="33"/>
      <c r="AA1248" s="33"/>
      <c r="AB1248" s="33"/>
      <c r="AC1248" s="33"/>
      <c r="AD1248" s="17"/>
      <c r="AE1248" s="13"/>
      <c r="AF1248" s="13"/>
      <c r="AG1248" s="3"/>
      <c r="AH1248" s="22"/>
      <c r="AI1248" s="22"/>
      <c r="AJ1248" s="22"/>
      <c r="AK1248" s="4"/>
      <c r="AL1248" s="36"/>
      <c r="AM1248" s="36"/>
      <c r="AN1248" s="22"/>
    </row>
    <row r="1249" spans="4:40" s="12" customFormat="1" ht="39.75" customHeight="1">
      <c r="D1249" s="35"/>
      <c r="E1249" s="35"/>
      <c r="F1249" s="4"/>
      <c r="H1249" s="24"/>
      <c r="K1249" s="5"/>
      <c r="L1249" s="23"/>
      <c r="M1249" s="23"/>
      <c r="N1249" s="11"/>
      <c r="O1249" s="18"/>
      <c r="P1249" s="6"/>
      <c r="Q1249" s="27"/>
      <c r="R1249" s="13"/>
      <c r="V1249" s="4"/>
      <c r="W1249" s="33"/>
      <c r="X1249" s="33"/>
      <c r="Y1249" s="33"/>
      <c r="Z1249" s="33"/>
      <c r="AA1249" s="33"/>
      <c r="AB1249" s="33"/>
      <c r="AC1249" s="33"/>
      <c r="AD1249" s="17"/>
      <c r="AE1249" s="13"/>
      <c r="AF1249" s="13"/>
      <c r="AG1249" s="3"/>
      <c r="AH1249" s="22"/>
      <c r="AI1249" s="22"/>
      <c r="AJ1249" s="22"/>
      <c r="AK1249" s="4"/>
      <c r="AL1249" s="36"/>
      <c r="AM1249" s="36"/>
      <c r="AN1249" s="22"/>
    </row>
    <row r="1250" spans="4:40" s="12" customFormat="1" ht="39.75" customHeight="1">
      <c r="D1250" s="35"/>
      <c r="E1250" s="35"/>
      <c r="F1250" s="4"/>
      <c r="H1250" s="24"/>
      <c r="K1250" s="5"/>
      <c r="L1250" s="23"/>
      <c r="M1250" s="23"/>
      <c r="N1250" s="11"/>
      <c r="O1250" s="18"/>
      <c r="P1250" s="6"/>
      <c r="Q1250" s="27"/>
      <c r="R1250" s="13"/>
      <c r="V1250" s="4"/>
      <c r="W1250" s="33"/>
      <c r="X1250" s="33"/>
      <c r="Y1250" s="33"/>
      <c r="Z1250" s="33"/>
      <c r="AA1250" s="33"/>
      <c r="AB1250" s="33"/>
      <c r="AC1250" s="33"/>
      <c r="AD1250" s="17"/>
      <c r="AE1250" s="13"/>
      <c r="AF1250" s="13"/>
      <c r="AG1250" s="3"/>
      <c r="AH1250" s="22"/>
      <c r="AI1250" s="22"/>
      <c r="AJ1250" s="22"/>
      <c r="AK1250" s="4"/>
      <c r="AL1250" s="36"/>
      <c r="AM1250" s="36"/>
      <c r="AN1250" s="22"/>
    </row>
    <row r="1251" spans="4:40" s="12" customFormat="1" ht="39.75" customHeight="1">
      <c r="D1251" s="35"/>
      <c r="E1251" s="35"/>
      <c r="F1251" s="4"/>
      <c r="H1251" s="24"/>
      <c r="K1251" s="5"/>
      <c r="L1251" s="13"/>
      <c r="M1251" s="13"/>
      <c r="N1251" s="11"/>
      <c r="O1251" s="18"/>
      <c r="P1251" s="6"/>
      <c r="Q1251" s="27"/>
      <c r="R1251" s="13"/>
      <c r="V1251" s="4"/>
      <c r="W1251" s="33"/>
      <c r="X1251" s="33"/>
      <c r="Y1251" s="33"/>
      <c r="Z1251" s="33"/>
      <c r="AA1251" s="33"/>
      <c r="AB1251" s="33"/>
      <c r="AC1251" s="33"/>
      <c r="AD1251" s="17"/>
      <c r="AE1251" s="13"/>
      <c r="AF1251" s="13"/>
      <c r="AG1251" s="3"/>
      <c r="AH1251" s="22"/>
      <c r="AI1251" s="22"/>
      <c r="AJ1251" s="22"/>
      <c r="AK1251" s="4"/>
      <c r="AL1251" s="36"/>
      <c r="AM1251" s="36"/>
      <c r="AN1251" s="22"/>
    </row>
    <row r="1252" spans="4:40" s="12" customFormat="1" ht="39.75" customHeight="1">
      <c r="D1252" s="35"/>
      <c r="E1252" s="35"/>
      <c r="F1252" s="4"/>
      <c r="H1252" s="24"/>
      <c r="K1252" s="5"/>
      <c r="L1252" s="23"/>
      <c r="M1252" s="23"/>
      <c r="N1252" s="11"/>
      <c r="O1252" s="18"/>
      <c r="P1252" s="6"/>
      <c r="Q1252" s="27"/>
      <c r="R1252" s="13"/>
      <c r="V1252" s="4"/>
      <c r="W1252" s="33"/>
      <c r="X1252" s="33"/>
      <c r="Y1252" s="33"/>
      <c r="Z1252" s="33"/>
      <c r="AA1252" s="33"/>
      <c r="AB1252" s="33"/>
      <c r="AC1252" s="33"/>
      <c r="AD1252" s="17"/>
      <c r="AE1252" s="13"/>
      <c r="AF1252" s="13"/>
      <c r="AG1252" s="3"/>
      <c r="AH1252" s="22"/>
      <c r="AI1252" s="22"/>
      <c r="AJ1252" s="22"/>
      <c r="AK1252" s="4"/>
      <c r="AL1252" s="36"/>
      <c r="AM1252" s="36"/>
      <c r="AN1252" s="22"/>
    </row>
    <row r="1253" spans="4:40" s="12" customFormat="1" ht="39.75" customHeight="1">
      <c r="D1253" s="35"/>
      <c r="E1253" s="35"/>
      <c r="F1253" s="4"/>
      <c r="H1253" s="24"/>
      <c r="K1253" s="5"/>
      <c r="L1253" s="23"/>
      <c r="M1253" s="23"/>
      <c r="N1253" s="11"/>
      <c r="O1253" s="18"/>
      <c r="P1253" s="6"/>
      <c r="Q1253" s="27"/>
      <c r="R1253" s="13"/>
      <c r="V1253" s="4"/>
      <c r="W1253" s="33"/>
      <c r="X1253" s="33"/>
      <c r="Y1253" s="33"/>
      <c r="Z1253" s="33"/>
      <c r="AA1253" s="33"/>
      <c r="AB1253" s="33"/>
      <c r="AC1253" s="33"/>
      <c r="AD1253" s="17"/>
      <c r="AE1253" s="13"/>
      <c r="AF1253" s="13"/>
      <c r="AG1253" s="3"/>
      <c r="AH1253" s="22"/>
      <c r="AI1253" s="22"/>
      <c r="AJ1253" s="22"/>
      <c r="AK1253" s="4"/>
      <c r="AL1253" s="36"/>
      <c r="AM1253" s="36"/>
      <c r="AN1253" s="22"/>
    </row>
    <row r="1254" spans="4:40" s="12" customFormat="1" ht="39.75" customHeight="1">
      <c r="D1254" s="35"/>
      <c r="E1254" s="35"/>
      <c r="F1254" s="4"/>
      <c r="H1254" s="24"/>
      <c r="K1254" s="5"/>
      <c r="L1254" s="23"/>
      <c r="M1254" s="23"/>
      <c r="N1254" s="11"/>
      <c r="O1254" s="18"/>
      <c r="P1254" s="6"/>
      <c r="Q1254" s="27"/>
      <c r="R1254" s="13"/>
      <c r="V1254" s="4"/>
      <c r="W1254" s="33"/>
      <c r="X1254" s="33"/>
      <c r="Y1254" s="33"/>
      <c r="Z1254" s="33"/>
      <c r="AA1254" s="33"/>
      <c r="AB1254" s="33"/>
      <c r="AC1254" s="33"/>
      <c r="AD1254" s="17"/>
      <c r="AE1254" s="13"/>
      <c r="AF1254" s="13"/>
      <c r="AG1254" s="3"/>
      <c r="AH1254" s="22"/>
      <c r="AI1254" s="22"/>
      <c r="AJ1254" s="22"/>
      <c r="AK1254" s="4"/>
      <c r="AL1254" s="36"/>
      <c r="AM1254" s="36"/>
      <c r="AN1254" s="22"/>
    </row>
    <row r="1255" spans="4:40" s="12" customFormat="1" ht="39.75" customHeight="1">
      <c r="D1255" s="35"/>
      <c r="E1255" s="35"/>
      <c r="F1255" s="4"/>
      <c r="H1255" s="24"/>
      <c r="K1255" s="5"/>
      <c r="L1255" s="23"/>
      <c r="M1255" s="23"/>
      <c r="N1255" s="11"/>
      <c r="O1255" s="18"/>
      <c r="P1255" s="6"/>
      <c r="Q1255" s="27"/>
      <c r="R1255" s="13"/>
      <c r="V1255" s="4"/>
      <c r="W1255" s="33"/>
      <c r="X1255" s="33"/>
      <c r="Y1255" s="33"/>
      <c r="Z1255" s="33"/>
      <c r="AA1255" s="33"/>
      <c r="AB1255" s="33"/>
      <c r="AC1255" s="33"/>
      <c r="AD1255" s="17"/>
      <c r="AE1255" s="13"/>
      <c r="AF1255" s="13"/>
      <c r="AG1255" s="3"/>
      <c r="AH1255" s="22"/>
      <c r="AI1255" s="22"/>
      <c r="AJ1255" s="22"/>
      <c r="AK1255" s="4"/>
      <c r="AL1255" s="36"/>
      <c r="AM1255" s="36"/>
      <c r="AN1255" s="22"/>
    </row>
    <row r="1256" spans="4:40" s="12" customFormat="1" ht="39.75" customHeight="1">
      <c r="D1256" s="35"/>
      <c r="E1256" s="35"/>
      <c r="F1256" s="4"/>
      <c r="H1256" s="24"/>
      <c r="K1256" s="5"/>
      <c r="L1256" s="23"/>
      <c r="M1256" s="23"/>
      <c r="N1256" s="11"/>
      <c r="O1256" s="18"/>
      <c r="P1256" s="6"/>
      <c r="Q1256" s="27"/>
      <c r="R1256" s="13"/>
      <c r="V1256" s="4"/>
      <c r="W1256" s="33"/>
      <c r="X1256" s="33"/>
      <c r="Y1256" s="33"/>
      <c r="Z1256" s="33"/>
      <c r="AA1256" s="33"/>
      <c r="AB1256" s="33"/>
      <c r="AC1256" s="33"/>
      <c r="AD1256" s="17"/>
      <c r="AE1256" s="13"/>
      <c r="AF1256" s="13"/>
      <c r="AG1256" s="3"/>
      <c r="AH1256" s="22"/>
      <c r="AI1256" s="22"/>
      <c r="AJ1256" s="22"/>
      <c r="AK1256" s="4"/>
      <c r="AL1256" s="36"/>
      <c r="AM1256" s="36"/>
      <c r="AN1256" s="22"/>
    </row>
    <row r="1257" spans="4:40" s="12" customFormat="1" ht="39.75" customHeight="1">
      <c r="D1257" s="35"/>
      <c r="E1257" s="35"/>
      <c r="F1257" s="4"/>
      <c r="H1257" s="24"/>
      <c r="K1257" s="5"/>
      <c r="L1257" s="23"/>
      <c r="M1257" s="23"/>
      <c r="N1257" s="11"/>
      <c r="O1257" s="18"/>
      <c r="P1257" s="6"/>
      <c r="Q1257" s="27"/>
      <c r="R1257" s="13"/>
      <c r="V1257" s="4"/>
      <c r="W1257" s="33"/>
      <c r="X1257" s="33"/>
      <c r="Y1257" s="33"/>
      <c r="Z1257" s="33"/>
      <c r="AA1257" s="33"/>
      <c r="AB1257" s="33"/>
      <c r="AC1257" s="33"/>
      <c r="AD1257" s="17"/>
      <c r="AE1257" s="13"/>
      <c r="AF1257" s="13"/>
      <c r="AG1257" s="3"/>
      <c r="AH1257" s="22"/>
      <c r="AI1257" s="22"/>
      <c r="AJ1257" s="22"/>
      <c r="AK1257" s="4"/>
      <c r="AL1257" s="36"/>
      <c r="AM1257" s="36"/>
      <c r="AN1257" s="22"/>
    </row>
    <row r="1258" spans="4:40" s="12" customFormat="1" ht="39.75" customHeight="1">
      <c r="D1258" s="35"/>
      <c r="E1258" s="35"/>
      <c r="F1258" s="4"/>
      <c r="H1258" s="24"/>
      <c r="K1258" s="5"/>
      <c r="L1258" s="23"/>
      <c r="M1258" s="23"/>
      <c r="N1258" s="11"/>
      <c r="O1258" s="18"/>
      <c r="P1258" s="6"/>
      <c r="Q1258" s="27"/>
      <c r="R1258" s="13"/>
      <c r="V1258" s="4"/>
      <c r="W1258" s="33"/>
      <c r="X1258" s="33"/>
      <c r="Y1258" s="33"/>
      <c r="Z1258" s="33"/>
      <c r="AA1258" s="33"/>
      <c r="AB1258" s="33"/>
      <c r="AC1258" s="33"/>
      <c r="AD1258" s="17"/>
      <c r="AE1258" s="13"/>
      <c r="AF1258" s="13"/>
      <c r="AG1258" s="3"/>
      <c r="AH1258" s="22"/>
      <c r="AI1258" s="22"/>
      <c r="AJ1258" s="22"/>
      <c r="AK1258" s="4"/>
      <c r="AL1258" s="36"/>
      <c r="AM1258" s="36"/>
      <c r="AN1258" s="22"/>
    </row>
    <row r="1259" spans="4:40" s="12" customFormat="1" ht="39.75" customHeight="1">
      <c r="D1259" s="35"/>
      <c r="E1259" s="35"/>
      <c r="F1259" s="4"/>
      <c r="H1259" s="24"/>
      <c r="K1259" s="5"/>
      <c r="L1259" s="23"/>
      <c r="M1259" s="23"/>
      <c r="N1259" s="11"/>
      <c r="O1259" s="18"/>
      <c r="P1259" s="6"/>
      <c r="Q1259" s="27"/>
      <c r="R1259" s="13"/>
      <c r="V1259" s="4"/>
      <c r="W1259" s="33"/>
      <c r="X1259" s="33"/>
      <c r="Y1259" s="33"/>
      <c r="Z1259" s="33"/>
      <c r="AA1259" s="33"/>
      <c r="AB1259" s="33"/>
      <c r="AC1259" s="33"/>
      <c r="AD1259" s="17"/>
      <c r="AE1259" s="13"/>
      <c r="AF1259" s="13"/>
      <c r="AG1259" s="3"/>
      <c r="AH1259" s="22"/>
      <c r="AI1259" s="22"/>
      <c r="AJ1259" s="22"/>
      <c r="AK1259" s="4"/>
      <c r="AL1259" s="36"/>
      <c r="AM1259" s="36"/>
      <c r="AN1259" s="22"/>
    </row>
    <row r="1260" spans="4:40" s="12" customFormat="1" ht="39.75" customHeight="1">
      <c r="D1260" s="35"/>
      <c r="E1260" s="35"/>
      <c r="F1260" s="4"/>
      <c r="H1260" s="24"/>
      <c r="K1260" s="5"/>
      <c r="L1260" s="23"/>
      <c r="M1260" s="23"/>
      <c r="N1260" s="11"/>
      <c r="O1260" s="18"/>
      <c r="P1260" s="6"/>
      <c r="Q1260" s="27"/>
      <c r="R1260" s="13"/>
      <c r="V1260" s="4"/>
      <c r="W1260" s="33"/>
      <c r="X1260" s="33"/>
      <c r="Y1260" s="33"/>
      <c r="Z1260" s="33"/>
      <c r="AA1260" s="33"/>
      <c r="AB1260" s="33"/>
      <c r="AC1260" s="33"/>
      <c r="AD1260" s="17"/>
      <c r="AE1260" s="13"/>
      <c r="AF1260" s="13"/>
      <c r="AG1260" s="3"/>
      <c r="AH1260" s="22"/>
      <c r="AI1260" s="22"/>
      <c r="AJ1260" s="22"/>
      <c r="AK1260" s="4"/>
      <c r="AL1260" s="36"/>
      <c r="AM1260" s="36"/>
      <c r="AN1260" s="22"/>
    </row>
    <row r="1261" spans="4:40" s="12" customFormat="1" ht="39.75" customHeight="1">
      <c r="D1261" s="35"/>
      <c r="E1261" s="35"/>
      <c r="F1261" s="4"/>
      <c r="H1261" s="24"/>
      <c r="K1261" s="5"/>
      <c r="L1261" s="23"/>
      <c r="M1261" s="23"/>
      <c r="N1261" s="11"/>
      <c r="O1261" s="18"/>
      <c r="P1261" s="6"/>
      <c r="Q1261" s="27"/>
      <c r="R1261" s="13"/>
      <c r="V1261" s="4"/>
      <c r="W1261" s="33"/>
      <c r="X1261" s="33"/>
      <c r="Y1261" s="33"/>
      <c r="Z1261" s="33"/>
      <c r="AA1261" s="33"/>
      <c r="AB1261" s="33"/>
      <c r="AC1261" s="33"/>
      <c r="AD1261" s="17"/>
      <c r="AE1261" s="13"/>
      <c r="AF1261" s="13"/>
      <c r="AG1261" s="3"/>
      <c r="AH1261" s="22"/>
      <c r="AI1261" s="22"/>
      <c r="AJ1261" s="22"/>
      <c r="AK1261" s="4"/>
      <c r="AL1261" s="36"/>
      <c r="AM1261" s="36"/>
      <c r="AN1261" s="22"/>
    </row>
    <row r="1262" spans="4:40" s="12" customFormat="1" ht="39.75" customHeight="1">
      <c r="D1262" s="35"/>
      <c r="E1262" s="35"/>
      <c r="F1262" s="4"/>
      <c r="H1262" s="24"/>
      <c r="K1262" s="5"/>
      <c r="L1262" s="23"/>
      <c r="M1262" s="23"/>
      <c r="N1262" s="11"/>
      <c r="O1262" s="18"/>
      <c r="P1262" s="6"/>
      <c r="Q1262" s="27"/>
      <c r="R1262" s="13"/>
      <c r="V1262" s="4"/>
      <c r="W1262" s="33"/>
      <c r="X1262" s="33"/>
      <c r="Y1262" s="33"/>
      <c r="Z1262" s="33"/>
      <c r="AA1262" s="33"/>
      <c r="AB1262" s="33"/>
      <c r="AC1262" s="33"/>
      <c r="AD1262" s="17"/>
      <c r="AE1262" s="13"/>
      <c r="AF1262" s="13"/>
      <c r="AG1262" s="3"/>
      <c r="AH1262" s="22"/>
      <c r="AI1262" s="22"/>
      <c r="AJ1262" s="22"/>
      <c r="AK1262" s="4"/>
      <c r="AL1262" s="36"/>
      <c r="AM1262" s="36"/>
      <c r="AN1262" s="22"/>
    </row>
    <row r="1263" spans="4:40" s="12" customFormat="1" ht="39.75" customHeight="1">
      <c r="D1263" s="35"/>
      <c r="E1263" s="35"/>
      <c r="F1263" s="4"/>
      <c r="H1263" s="24"/>
      <c r="K1263" s="5"/>
      <c r="L1263" s="23"/>
      <c r="M1263" s="23"/>
      <c r="N1263" s="11"/>
      <c r="O1263" s="18"/>
      <c r="P1263" s="6"/>
      <c r="Q1263" s="27"/>
      <c r="R1263" s="13"/>
      <c r="V1263" s="4"/>
      <c r="W1263" s="33"/>
      <c r="X1263" s="33"/>
      <c r="Y1263" s="33"/>
      <c r="Z1263" s="33"/>
      <c r="AA1263" s="33"/>
      <c r="AB1263" s="33"/>
      <c r="AC1263" s="33"/>
      <c r="AD1263" s="17"/>
      <c r="AE1263" s="13"/>
      <c r="AF1263" s="13"/>
      <c r="AG1263" s="3"/>
      <c r="AH1263" s="22"/>
      <c r="AI1263" s="22"/>
      <c r="AJ1263" s="22"/>
      <c r="AK1263" s="4"/>
      <c r="AL1263" s="36"/>
      <c r="AM1263" s="36"/>
      <c r="AN1263" s="22"/>
    </row>
    <row r="1264" spans="4:40" s="12" customFormat="1" ht="39.75" customHeight="1">
      <c r="D1264" s="35"/>
      <c r="E1264" s="35"/>
      <c r="F1264" s="4"/>
      <c r="H1264" s="24"/>
      <c r="K1264" s="5"/>
      <c r="L1264" s="23"/>
      <c r="M1264" s="23"/>
      <c r="N1264" s="11"/>
      <c r="O1264" s="18"/>
      <c r="P1264" s="6"/>
      <c r="Q1264" s="27"/>
      <c r="R1264" s="13"/>
      <c r="V1264" s="4"/>
      <c r="W1264" s="33"/>
      <c r="X1264" s="33"/>
      <c r="Y1264" s="33"/>
      <c r="Z1264" s="33"/>
      <c r="AA1264" s="33"/>
      <c r="AB1264" s="33"/>
      <c r="AC1264" s="33"/>
      <c r="AD1264" s="17"/>
      <c r="AE1264" s="13"/>
      <c r="AF1264" s="13"/>
      <c r="AG1264" s="3"/>
      <c r="AH1264" s="22"/>
      <c r="AI1264" s="22"/>
      <c r="AJ1264" s="22"/>
      <c r="AK1264" s="4"/>
      <c r="AL1264" s="36"/>
      <c r="AM1264" s="36"/>
      <c r="AN1264" s="22"/>
    </row>
    <row r="1265" spans="4:40" s="12" customFormat="1" ht="39.75" customHeight="1">
      <c r="D1265" s="35"/>
      <c r="E1265" s="35"/>
      <c r="F1265" s="4"/>
      <c r="H1265" s="24"/>
      <c r="K1265" s="5"/>
      <c r="L1265" s="23"/>
      <c r="M1265" s="23"/>
      <c r="N1265" s="11"/>
      <c r="O1265" s="18"/>
      <c r="P1265" s="6"/>
      <c r="Q1265" s="27"/>
      <c r="R1265" s="13"/>
      <c r="V1265" s="4"/>
      <c r="W1265" s="33"/>
      <c r="X1265" s="33"/>
      <c r="Y1265" s="33"/>
      <c r="Z1265" s="33"/>
      <c r="AA1265" s="33"/>
      <c r="AB1265" s="33"/>
      <c r="AC1265" s="33"/>
      <c r="AD1265" s="17"/>
      <c r="AE1265" s="13"/>
      <c r="AF1265" s="13"/>
      <c r="AG1265" s="3"/>
      <c r="AH1265" s="22"/>
      <c r="AI1265" s="22"/>
      <c r="AJ1265" s="22"/>
      <c r="AK1265" s="4"/>
      <c r="AL1265" s="36"/>
      <c r="AM1265" s="36"/>
      <c r="AN1265" s="22"/>
    </row>
    <row r="1266" spans="4:40" s="12" customFormat="1" ht="39.75" customHeight="1">
      <c r="D1266" s="35"/>
      <c r="E1266" s="35"/>
      <c r="F1266" s="4"/>
      <c r="H1266" s="24"/>
      <c r="K1266" s="5"/>
      <c r="L1266" s="23"/>
      <c r="M1266" s="23"/>
      <c r="N1266" s="11"/>
      <c r="O1266" s="18"/>
      <c r="P1266" s="6"/>
      <c r="Q1266" s="27"/>
      <c r="R1266" s="13"/>
      <c r="V1266" s="4"/>
      <c r="W1266" s="33"/>
      <c r="X1266" s="33"/>
      <c r="Y1266" s="33"/>
      <c r="Z1266" s="33"/>
      <c r="AA1266" s="33"/>
      <c r="AB1266" s="33"/>
      <c r="AC1266" s="33"/>
      <c r="AD1266" s="17"/>
      <c r="AE1266" s="13"/>
      <c r="AF1266" s="13"/>
      <c r="AG1266" s="3"/>
      <c r="AH1266" s="22"/>
      <c r="AI1266" s="22"/>
      <c r="AJ1266" s="22"/>
      <c r="AK1266" s="4"/>
      <c r="AL1266" s="36"/>
      <c r="AM1266" s="36"/>
      <c r="AN1266" s="22"/>
    </row>
    <row r="1267" spans="4:40" s="12" customFormat="1" ht="39.75" customHeight="1">
      <c r="D1267" s="35"/>
      <c r="E1267" s="35"/>
      <c r="F1267" s="4"/>
      <c r="H1267" s="24"/>
      <c r="K1267" s="5"/>
      <c r="L1267" s="23"/>
      <c r="M1267" s="23"/>
      <c r="N1267" s="11"/>
      <c r="O1267" s="18"/>
      <c r="P1267" s="6"/>
      <c r="Q1267" s="27"/>
      <c r="R1267" s="13"/>
      <c r="V1267" s="4"/>
      <c r="W1267" s="33"/>
      <c r="X1267" s="33"/>
      <c r="Y1267" s="33"/>
      <c r="Z1267" s="33"/>
      <c r="AA1267" s="33"/>
      <c r="AB1267" s="33"/>
      <c r="AC1267" s="33"/>
      <c r="AD1267" s="17"/>
      <c r="AE1267" s="13"/>
      <c r="AF1267" s="13"/>
      <c r="AG1267" s="3"/>
      <c r="AH1267" s="22"/>
      <c r="AI1267" s="22"/>
      <c r="AJ1267" s="22"/>
      <c r="AK1267" s="4"/>
      <c r="AL1267" s="36"/>
      <c r="AM1267" s="36"/>
      <c r="AN1267" s="22"/>
    </row>
    <row r="1268" spans="4:40" s="12" customFormat="1" ht="39.75" customHeight="1">
      <c r="D1268" s="35"/>
      <c r="E1268" s="35"/>
      <c r="F1268" s="4"/>
      <c r="H1268" s="24"/>
      <c r="K1268" s="5"/>
      <c r="L1268" s="23"/>
      <c r="M1268" s="23"/>
      <c r="N1268" s="11"/>
      <c r="O1268" s="18"/>
      <c r="P1268" s="6"/>
      <c r="Q1268" s="27"/>
      <c r="R1268" s="13"/>
      <c r="V1268" s="4"/>
      <c r="W1268" s="33"/>
      <c r="X1268" s="33"/>
      <c r="Y1268" s="33"/>
      <c r="Z1268" s="33"/>
      <c r="AA1268" s="33"/>
      <c r="AB1268" s="33"/>
      <c r="AC1268" s="33"/>
      <c r="AD1268" s="17"/>
      <c r="AE1268" s="13"/>
      <c r="AF1268" s="13"/>
      <c r="AG1268" s="3"/>
      <c r="AH1268" s="22"/>
      <c r="AI1268" s="22"/>
      <c r="AJ1268" s="22"/>
      <c r="AK1268" s="4"/>
      <c r="AL1268" s="36"/>
      <c r="AM1268" s="36"/>
      <c r="AN1268" s="22"/>
    </row>
    <row r="1269" spans="4:40" s="12" customFormat="1" ht="39.75" customHeight="1">
      <c r="D1269" s="35"/>
      <c r="E1269" s="35"/>
      <c r="F1269" s="4"/>
      <c r="H1269" s="24"/>
      <c r="K1269" s="5"/>
      <c r="L1269" s="23"/>
      <c r="M1269" s="23"/>
      <c r="N1269" s="11"/>
      <c r="O1269" s="18"/>
      <c r="P1269" s="6"/>
      <c r="Q1269" s="27"/>
      <c r="R1269" s="13"/>
      <c r="V1269" s="4"/>
      <c r="W1269" s="33"/>
      <c r="X1269" s="33"/>
      <c r="Y1269" s="33"/>
      <c r="Z1269" s="33"/>
      <c r="AA1269" s="33"/>
      <c r="AB1269" s="33"/>
      <c r="AC1269" s="33"/>
      <c r="AD1269" s="17"/>
      <c r="AE1269" s="13"/>
      <c r="AF1269" s="13"/>
      <c r="AG1269" s="3"/>
      <c r="AH1269" s="22"/>
      <c r="AI1269" s="22"/>
      <c r="AJ1269" s="22"/>
      <c r="AK1269" s="4"/>
      <c r="AL1269" s="36"/>
      <c r="AM1269" s="36"/>
      <c r="AN1269" s="22"/>
    </row>
    <row r="1270" spans="4:40" s="12" customFormat="1" ht="39.75" customHeight="1">
      <c r="D1270" s="35"/>
      <c r="E1270" s="35"/>
      <c r="F1270" s="4"/>
      <c r="H1270" s="24"/>
      <c r="K1270" s="5"/>
      <c r="L1270" s="23"/>
      <c r="M1270" s="23"/>
      <c r="N1270" s="11"/>
      <c r="O1270" s="18"/>
      <c r="P1270" s="6"/>
      <c r="Q1270" s="27"/>
      <c r="R1270" s="13"/>
      <c r="V1270" s="4"/>
      <c r="W1270" s="33"/>
      <c r="X1270" s="33"/>
      <c r="Y1270" s="33"/>
      <c r="Z1270" s="33"/>
      <c r="AA1270" s="33"/>
      <c r="AB1270" s="33"/>
      <c r="AC1270" s="33"/>
      <c r="AD1270" s="17"/>
      <c r="AE1270" s="13"/>
      <c r="AF1270" s="13"/>
      <c r="AG1270" s="3"/>
      <c r="AH1270" s="22"/>
      <c r="AI1270" s="22"/>
      <c r="AJ1270" s="22"/>
      <c r="AK1270" s="4"/>
      <c r="AL1270" s="36"/>
      <c r="AM1270" s="36"/>
      <c r="AN1270" s="22"/>
    </row>
    <row r="1271" spans="4:40" s="12" customFormat="1" ht="39.75" customHeight="1">
      <c r="D1271" s="35"/>
      <c r="E1271" s="35"/>
      <c r="F1271" s="4"/>
      <c r="H1271" s="24"/>
      <c r="K1271" s="5"/>
      <c r="L1271" s="23"/>
      <c r="M1271" s="23"/>
      <c r="N1271" s="11"/>
      <c r="O1271" s="18"/>
      <c r="P1271" s="6"/>
      <c r="Q1271" s="27"/>
      <c r="R1271" s="13"/>
      <c r="V1271" s="4"/>
      <c r="W1271" s="33"/>
      <c r="X1271" s="33"/>
      <c r="Y1271" s="33"/>
      <c r="Z1271" s="33"/>
      <c r="AA1271" s="33"/>
      <c r="AB1271" s="33"/>
      <c r="AC1271" s="33"/>
      <c r="AD1271" s="17"/>
      <c r="AE1271" s="13"/>
      <c r="AF1271" s="13"/>
      <c r="AG1271" s="3"/>
      <c r="AH1271" s="22"/>
      <c r="AI1271" s="22"/>
      <c r="AJ1271" s="22"/>
      <c r="AK1271" s="4"/>
      <c r="AL1271" s="36"/>
      <c r="AM1271" s="36"/>
      <c r="AN1271" s="22"/>
    </row>
    <row r="1272" spans="4:40" s="12" customFormat="1" ht="39.75" customHeight="1">
      <c r="D1272" s="35"/>
      <c r="E1272" s="35"/>
      <c r="F1272" s="4"/>
      <c r="H1272" s="24"/>
      <c r="K1272" s="5"/>
      <c r="L1272" s="23"/>
      <c r="M1272" s="23"/>
      <c r="N1272" s="11"/>
      <c r="O1272" s="18"/>
      <c r="P1272" s="6"/>
      <c r="Q1272" s="27"/>
      <c r="R1272" s="13"/>
      <c r="V1272" s="4"/>
      <c r="W1272" s="33"/>
      <c r="X1272" s="33"/>
      <c r="Y1272" s="33"/>
      <c r="Z1272" s="33"/>
      <c r="AA1272" s="33"/>
      <c r="AB1272" s="33"/>
      <c r="AC1272" s="33"/>
      <c r="AD1272" s="17"/>
      <c r="AE1272" s="13"/>
      <c r="AF1272" s="13"/>
      <c r="AG1272" s="3"/>
      <c r="AH1272" s="22"/>
      <c r="AI1272" s="22"/>
      <c r="AJ1272" s="22"/>
      <c r="AK1272" s="4"/>
      <c r="AL1272" s="36"/>
      <c r="AM1272" s="36"/>
      <c r="AN1272" s="22"/>
    </row>
    <row r="1273" spans="4:40" s="12" customFormat="1" ht="39.75" customHeight="1">
      <c r="D1273" s="35"/>
      <c r="E1273" s="35"/>
      <c r="F1273" s="4"/>
      <c r="H1273" s="24"/>
      <c r="K1273" s="5"/>
      <c r="L1273" s="23"/>
      <c r="M1273" s="23"/>
      <c r="N1273" s="11"/>
      <c r="O1273" s="18"/>
      <c r="P1273" s="6"/>
      <c r="Q1273" s="27"/>
      <c r="R1273" s="13"/>
      <c r="V1273" s="4"/>
      <c r="W1273" s="33"/>
      <c r="X1273" s="33"/>
      <c r="Y1273" s="33"/>
      <c r="Z1273" s="33"/>
      <c r="AA1273" s="33"/>
      <c r="AB1273" s="33"/>
      <c r="AC1273" s="33"/>
      <c r="AD1273" s="17"/>
      <c r="AE1273" s="13"/>
      <c r="AF1273" s="13"/>
      <c r="AG1273" s="3"/>
      <c r="AH1273" s="22"/>
      <c r="AI1273" s="22"/>
      <c r="AJ1273" s="22"/>
      <c r="AK1273" s="4"/>
      <c r="AL1273" s="36"/>
      <c r="AM1273" s="36"/>
      <c r="AN1273" s="22"/>
    </row>
    <row r="1274" spans="4:40" s="12" customFormat="1" ht="39.75" customHeight="1">
      <c r="D1274" s="35"/>
      <c r="E1274" s="35"/>
      <c r="F1274" s="4"/>
      <c r="H1274" s="24"/>
      <c r="K1274" s="5"/>
      <c r="L1274" s="23"/>
      <c r="M1274" s="23"/>
      <c r="N1274" s="11"/>
      <c r="O1274" s="18"/>
      <c r="P1274" s="6"/>
      <c r="Q1274" s="27"/>
      <c r="R1274" s="13"/>
      <c r="V1274" s="4"/>
      <c r="W1274" s="33"/>
      <c r="X1274" s="33"/>
      <c r="Y1274" s="33"/>
      <c r="Z1274" s="33"/>
      <c r="AA1274" s="33"/>
      <c r="AB1274" s="33"/>
      <c r="AC1274" s="33"/>
      <c r="AD1274" s="17"/>
      <c r="AE1274" s="13"/>
      <c r="AF1274" s="13"/>
      <c r="AG1274" s="3"/>
      <c r="AH1274" s="22"/>
      <c r="AI1274" s="22"/>
      <c r="AJ1274" s="22"/>
      <c r="AK1274" s="4"/>
      <c r="AL1274" s="36"/>
      <c r="AM1274" s="36"/>
      <c r="AN1274" s="22"/>
    </row>
    <row r="1275" spans="4:40" s="12" customFormat="1" ht="39.75" customHeight="1">
      <c r="D1275" s="35"/>
      <c r="E1275" s="35"/>
      <c r="F1275" s="4"/>
      <c r="H1275" s="24"/>
      <c r="K1275" s="5"/>
      <c r="L1275" s="23"/>
      <c r="M1275" s="23"/>
      <c r="N1275" s="11"/>
      <c r="O1275" s="18"/>
      <c r="P1275" s="6"/>
      <c r="Q1275" s="27"/>
      <c r="R1275" s="13"/>
      <c r="V1275" s="4"/>
      <c r="W1275" s="33"/>
      <c r="X1275" s="33"/>
      <c r="Y1275" s="33"/>
      <c r="Z1275" s="33"/>
      <c r="AA1275" s="33"/>
      <c r="AB1275" s="33"/>
      <c r="AC1275" s="33"/>
      <c r="AD1275" s="17"/>
      <c r="AE1275" s="13"/>
      <c r="AF1275" s="13"/>
      <c r="AG1275" s="3"/>
      <c r="AH1275" s="22"/>
      <c r="AI1275" s="22"/>
      <c r="AJ1275" s="22"/>
      <c r="AK1275" s="4"/>
      <c r="AL1275" s="36"/>
      <c r="AM1275" s="36"/>
      <c r="AN1275" s="22"/>
    </row>
    <row r="1276" spans="4:40" s="12" customFormat="1" ht="39.75" customHeight="1">
      <c r="D1276" s="35"/>
      <c r="E1276" s="35"/>
      <c r="F1276" s="4"/>
      <c r="H1276" s="24"/>
      <c r="K1276" s="5"/>
      <c r="L1276" s="23"/>
      <c r="M1276" s="23"/>
      <c r="N1276" s="11"/>
      <c r="O1276" s="18"/>
      <c r="P1276" s="6"/>
      <c r="Q1276" s="27"/>
      <c r="R1276" s="13"/>
      <c r="V1276" s="4"/>
      <c r="W1276" s="33"/>
      <c r="X1276" s="33"/>
      <c r="Y1276" s="33"/>
      <c r="Z1276" s="33"/>
      <c r="AA1276" s="33"/>
      <c r="AB1276" s="33"/>
      <c r="AC1276" s="33"/>
      <c r="AD1276" s="17"/>
      <c r="AE1276" s="13"/>
      <c r="AF1276" s="13"/>
      <c r="AG1276" s="3"/>
      <c r="AH1276" s="22"/>
      <c r="AI1276" s="22"/>
      <c r="AJ1276" s="22"/>
      <c r="AK1276" s="4"/>
      <c r="AL1276" s="36"/>
      <c r="AM1276" s="36"/>
      <c r="AN1276" s="22"/>
    </row>
    <row r="1277" spans="4:40" s="12" customFormat="1" ht="39.75" customHeight="1">
      <c r="D1277" s="35"/>
      <c r="E1277" s="35"/>
      <c r="F1277" s="4"/>
      <c r="H1277" s="24"/>
      <c r="K1277" s="5"/>
      <c r="L1277" s="23"/>
      <c r="M1277" s="23"/>
      <c r="N1277" s="11"/>
      <c r="O1277" s="18"/>
      <c r="P1277" s="6"/>
      <c r="Q1277" s="27"/>
      <c r="R1277" s="13"/>
      <c r="V1277" s="4"/>
      <c r="W1277" s="33"/>
      <c r="X1277" s="33"/>
      <c r="Y1277" s="33"/>
      <c r="Z1277" s="33"/>
      <c r="AA1277" s="33"/>
      <c r="AB1277" s="33"/>
      <c r="AC1277" s="33"/>
      <c r="AD1277" s="17"/>
      <c r="AE1277" s="13"/>
      <c r="AF1277" s="13"/>
      <c r="AG1277" s="3"/>
      <c r="AH1277" s="22"/>
      <c r="AI1277" s="22"/>
      <c r="AJ1277" s="22"/>
      <c r="AK1277" s="4"/>
      <c r="AL1277" s="36"/>
      <c r="AM1277" s="36"/>
      <c r="AN1277" s="22"/>
    </row>
    <row r="1278" spans="4:40" s="12" customFormat="1" ht="39.75" customHeight="1">
      <c r="D1278" s="35"/>
      <c r="E1278" s="35"/>
      <c r="F1278" s="4"/>
      <c r="H1278" s="24"/>
      <c r="K1278" s="5"/>
      <c r="L1278" s="23"/>
      <c r="M1278" s="23"/>
      <c r="N1278" s="11"/>
      <c r="O1278" s="18"/>
      <c r="P1278" s="6"/>
      <c r="Q1278" s="27"/>
      <c r="R1278" s="13"/>
      <c r="V1278" s="4"/>
      <c r="W1278" s="33"/>
      <c r="X1278" s="33"/>
      <c r="Y1278" s="33"/>
      <c r="Z1278" s="33"/>
      <c r="AA1278" s="33"/>
      <c r="AB1278" s="33"/>
      <c r="AC1278" s="33"/>
      <c r="AD1278" s="17"/>
      <c r="AE1278" s="13"/>
      <c r="AF1278" s="13"/>
      <c r="AG1278" s="3"/>
      <c r="AH1278" s="22"/>
      <c r="AI1278" s="22"/>
      <c r="AJ1278" s="22"/>
      <c r="AK1278" s="4"/>
      <c r="AL1278" s="36"/>
      <c r="AM1278" s="36"/>
      <c r="AN1278" s="22"/>
    </row>
    <row r="1279" spans="4:40" s="12" customFormat="1" ht="39.75" customHeight="1">
      <c r="D1279" s="35"/>
      <c r="E1279" s="35"/>
      <c r="F1279" s="4"/>
      <c r="H1279" s="24"/>
      <c r="K1279" s="5"/>
      <c r="L1279" s="23"/>
      <c r="M1279" s="23"/>
      <c r="N1279" s="11"/>
      <c r="O1279" s="18"/>
      <c r="P1279" s="6"/>
      <c r="Q1279" s="27"/>
      <c r="R1279" s="13"/>
      <c r="V1279" s="4"/>
      <c r="W1279" s="33"/>
      <c r="X1279" s="33"/>
      <c r="Y1279" s="33"/>
      <c r="Z1279" s="33"/>
      <c r="AA1279" s="33"/>
      <c r="AB1279" s="33"/>
      <c r="AC1279" s="33"/>
      <c r="AD1279" s="17"/>
      <c r="AE1279" s="13"/>
      <c r="AF1279" s="13"/>
      <c r="AG1279" s="3"/>
      <c r="AH1279" s="22"/>
      <c r="AI1279" s="22"/>
      <c r="AJ1279" s="22"/>
      <c r="AK1279" s="4"/>
      <c r="AL1279" s="36"/>
      <c r="AM1279" s="36"/>
      <c r="AN1279" s="22"/>
    </row>
    <row r="1280" spans="4:40" s="12" customFormat="1" ht="39.75" customHeight="1">
      <c r="D1280" s="35"/>
      <c r="E1280" s="35"/>
      <c r="F1280" s="4"/>
      <c r="H1280" s="24"/>
      <c r="K1280" s="5"/>
      <c r="L1280" s="23"/>
      <c r="M1280" s="23"/>
      <c r="N1280" s="11"/>
      <c r="O1280" s="18"/>
      <c r="P1280" s="6"/>
      <c r="Q1280" s="25"/>
      <c r="R1280" s="13"/>
      <c r="V1280" s="4"/>
      <c r="W1280" s="33"/>
      <c r="X1280" s="33"/>
      <c r="Y1280" s="33"/>
      <c r="Z1280" s="33"/>
      <c r="AA1280" s="33"/>
      <c r="AB1280" s="33"/>
      <c r="AC1280" s="33"/>
      <c r="AD1280" s="17"/>
      <c r="AE1280" s="13"/>
      <c r="AF1280" s="13"/>
      <c r="AG1280" s="3"/>
      <c r="AH1280" s="22"/>
      <c r="AI1280" s="22"/>
      <c r="AJ1280" s="22"/>
      <c r="AK1280" s="4"/>
      <c r="AL1280" s="36"/>
      <c r="AM1280" s="36"/>
      <c r="AN1280" s="22"/>
    </row>
    <row r="1281" spans="4:40" s="12" customFormat="1" ht="39.75" customHeight="1">
      <c r="D1281" s="35"/>
      <c r="E1281" s="35"/>
      <c r="F1281" s="4"/>
      <c r="H1281" s="24"/>
      <c r="K1281" s="5"/>
      <c r="L1281" s="13"/>
      <c r="M1281" s="13"/>
      <c r="N1281" s="11"/>
      <c r="O1281" s="18"/>
      <c r="P1281" s="6"/>
      <c r="Q1281" s="25"/>
      <c r="R1281" s="13"/>
      <c r="V1281" s="4"/>
      <c r="W1281" s="33"/>
      <c r="X1281" s="33"/>
      <c r="Y1281" s="33"/>
      <c r="Z1281" s="33"/>
      <c r="AA1281" s="33"/>
      <c r="AB1281" s="33"/>
      <c r="AC1281" s="33"/>
      <c r="AD1281" s="17"/>
      <c r="AE1281" s="13"/>
      <c r="AF1281" s="13"/>
      <c r="AG1281" s="3"/>
      <c r="AH1281" s="22"/>
      <c r="AI1281" s="22"/>
      <c r="AJ1281" s="22"/>
      <c r="AK1281" s="4"/>
      <c r="AL1281" s="36"/>
      <c r="AM1281" s="36"/>
      <c r="AN1281" s="22"/>
    </row>
    <row r="1282" spans="4:40" s="12" customFormat="1" ht="39.75" customHeight="1">
      <c r="D1282" s="35"/>
      <c r="E1282" s="35"/>
      <c r="F1282" s="4"/>
      <c r="H1282" s="24"/>
      <c r="K1282" s="5"/>
      <c r="L1282" s="23"/>
      <c r="M1282" s="23"/>
      <c r="N1282" s="11"/>
      <c r="O1282" s="18"/>
      <c r="P1282" s="6"/>
      <c r="Q1282" s="27"/>
      <c r="R1282" s="13"/>
      <c r="V1282" s="4"/>
      <c r="W1282" s="33"/>
      <c r="X1282" s="33"/>
      <c r="Y1282" s="33"/>
      <c r="Z1282" s="33"/>
      <c r="AA1282" s="33"/>
      <c r="AB1282" s="33"/>
      <c r="AC1282" s="33"/>
      <c r="AD1282" s="17"/>
      <c r="AE1282" s="13"/>
      <c r="AF1282" s="13"/>
      <c r="AG1282" s="3"/>
      <c r="AH1282" s="22"/>
      <c r="AI1282" s="22"/>
      <c r="AJ1282" s="22"/>
      <c r="AK1282" s="4"/>
      <c r="AL1282" s="36"/>
      <c r="AM1282" s="36"/>
      <c r="AN1282" s="22"/>
    </row>
    <row r="1283" spans="4:40" s="12" customFormat="1" ht="39.75" customHeight="1">
      <c r="D1283" s="35"/>
      <c r="E1283" s="35"/>
      <c r="F1283" s="4"/>
      <c r="H1283" s="24"/>
      <c r="K1283" s="5"/>
      <c r="L1283" s="23"/>
      <c r="M1283" s="23"/>
      <c r="N1283" s="11"/>
      <c r="O1283" s="18"/>
      <c r="P1283" s="6"/>
      <c r="Q1283" s="27"/>
      <c r="R1283" s="13"/>
      <c r="V1283" s="4"/>
      <c r="W1283" s="33"/>
      <c r="X1283" s="33"/>
      <c r="Y1283" s="33"/>
      <c r="Z1283" s="33"/>
      <c r="AA1283" s="33"/>
      <c r="AB1283" s="33"/>
      <c r="AC1283" s="33"/>
      <c r="AD1283" s="17"/>
      <c r="AE1283" s="13"/>
      <c r="AF1283" s="13"/>
      <c r="AG1283" s="3"/>
      <c r="AH1283" s="22"/>
      <c r="AI1283" s="22"/>
      <c r="AJ1283" s="22"/>
      <c r="AK1283" s="4"/>
      <c r="AL1283" s="36"/>
      <c r="AM1283" s="36"/>
      <c r="AN1283" s="22"/>
    </row>
    <row r="1284" spans="4:40" s="12" customFormat="1" ht="39.75" customHeight="1">
      <c r="D1284" s="35"/>
      <c r="E1284" s="35"/>
      <c r="F1284" s="4"/>
      <c r="H1284" s="24"/>
      <c r="K1284" s="5"/>
      <c r="L1284" s="23"/>
      <c r="M1284" s="23"/>
      <c r="N1284" s="11"/>
      <c r="O1284" s="18"/>
      <c r="P1284" s="6"/>
      <c r="Q1284" s="27"/>
      <c r="R1284" s="13"/>
      <c r="V1284" s="4"/>
      <c r="W1284" s="33"/>
      <c r="X1284" s="33"/>
      <c r="Y1284" s="33"/>
      <c r="Z1284" s="33"/>
      <c r="AA1284" s="33"/>
      <c r="AB1284" s="33"/>
      <c r="AC1284" s="33"/>
      <c r="AD1284" s="17"/>
      <c r="AE1284" s="13"/>
      <c r="AF1284" s="13"/>
      <c r="AG1284" s="3"/>
      <c r="AH1284" s="22"/>
      <c r="AI1284" s="22"/>
      <c r="AJ1284" s="22"/>
      <c r="AK1284" s="4"/>
      <c r="AL1284" s="36"/>
      <c r="AM1284" s="36"/>
      <c r="AN1284" s="22"/>
    </row>
    <row r="1285" spans="4:40" s="12" customFormat="1" ht="39.75" customHeight="1">
      <c r="D1285" s="35"/>
      <c r="E1285" s="35"/>
      <c r="F1285" s="4"/>
      <c r="H1285" s="24"/>
      <c r="K1285" s="5"/>
      <c r="L1285" s="23"/>
      <c r="M1285" s="23"/>
      <c r="N1285" s="11"/>
      <c r="O1285" s="18"/>
      <c r="P1285" s="6"/>
      <c r="Q1285" s="27"/>
      <c r="R1285" s="13"/>
      <c r="V1285" s="4"/>
      <c r="W1285" s="33"/>
      <c r="X1285" s="33"/>
      <c r="Y1285" s="33"/>
      <c r="Z1285" s="33"/>
      <c r="AA1285" s="33"/>
      <c r="AB1285" s="33"/>
      <c r="AC1285" s="33"/>
      <c r="AD1285" s="17"/>
      <c r="AE1285" s="13"/>
      <c r="AF1285" s="13"/>
      <c r="AG1285" s="3"/>
      <c r="AH1285" s="22"/>
      <c r="AI1285" s="22"/>
      <c r="AJ1285" s="22"/>
      <c r="AK1285" s="4"/>
      <c r="AL1285" s="36"/>
      <c r="AM1285" s="36"/>
      <c r="AN1285" s="22"/>
    </row>
    <row r="1286" spans="4:40" s="12" customFormat="1" ht="39.75" customHeight="1">
      <c r="D1286" s="35"/>
      <c r="E1286" s="35"/>
      <c r="F1286" s="4"/>
      <c r="H1286" s="24"/>
      <c r="K1286" s="5"/>
      <c r="L1286" s="23"/>
      <c r="M1286" s="23"/>
      <c r="N1286" s="11"/>
      <c r="O1286" s="18"/>
      <c r="P1286" s="6"/>
      <c r="Q1286" s="27"/>
      <c r="R1286" s="13"/>
      <c r="V1286" s="4"/>
      <c r="W1286" s="33"/>
      <c r="X1286" s="33"/>
      <c r="Y1286" s="33"/>
      <c r="Z1286" s="33"/>
      <c r="AA1286" s="33"/>
      <c r="AB1286" s="33"/>
      <c r="AC1286" s="33"/>
      <c r="AD1286" s="17"/>
      <c r="AE1286" s="13"/>
      <c r="AF1286" s="13"/>
      <c r="AG1286" s="3"/>
      <c r="AH1286" s="22"/>
      <c r="AI1286" s="22"/>
      <c r="AJ1286" s="22"/>
      <c r="AK1286" s="4"/>
      <c r="AL1286" s="36"/>
      <c r="AM1286" s="36"/>
      <c r="AN1286" s="22"/>
    </row>
    <row r="1287" spans="4:40" s="12" customFormat="1" ht="39.75" customHeight="1">
      <c r="D1287" s="35"/>
      <c r="E1287" s="35"/>
      <c r="F1287" s="4"/>
      <c r="H1287" s="24"/>
      <c r="K1287" s="5"/>
      <c r="L1287" s="23"/>
      <c r="M1287" s="23"/>
      <c r="N1287" s="11"/>
      <c r="O1287" s="18"/>
      <c r="P1287" s="6"/>
      <c r="Q1287" s="25"/>
      <c r="R1287" s="13"/>
      <c r="V1287" s="4"/>
      <c r="W1287" s="33"/>
      <c r="X1287" s="33"/>
      <c r="Y1287" s="33"/>
      <c r="Z1287" s="33"/>
      <c r="AA1287" s="33"/>
      <c r="AB1287" s="33"/>
      <c r="AC1287" s="33"/>
      <c r="AD1287" s="17"/>
      <c r="AE1287" s="13"/>
      <c r="AF1287" s="13"/>
      <c r="AG1287" s="3"/>
      <c r="AH1287" s="22"/>
      <c r="AI1287" s="22"/>
      <c r="AJ1287" s="22"/>
      <c r="AK1287" s="4"/>
      <c r="AL1287" s="36"/>
      <c r="AM1287" s="36"/>
      <c r="AN1287" s="22"/>
    </row>
    <row r="1288" spans="4:40" s="12" customFormat="1" ht="39.75" customHeight="1">
      <c r="D1288" s="35"/>
      <c r="E1288" s="35"/>
      <c r="F1288" s="4"/>
      <c r="H1288" s="24"/>
      <c r="K1288" s="5"/>
      <c r="L1288" s="23"/>
      <c r="M1288" s="23"/>
      <c r="N1288" s="11"/>
      <c r="O1288" s="18"/>
      <c r="P1288" s="6"/>
      <c r="Q1288" s="27"/>
      <c r="R1288" s="13"/>
      <c r="V1288" s="4"/>
      <c r="W1288" s="33"/>
      <c r="X1288" s="33"/>
      <c r="Y1288" s="33"/>
      <c r="Z1288" s="33"/>
      <c r="AA1288" s="33"/>
      <c r="AB1288" s="33"/>
      <c r="AC1288" s="33"/>
      <c r="AD1288" s="17"/>
      <c r="AE1288" s="13"/>
      <c r="AF1288" s="13"/>
      <c r="AG1288" s="3"/>
      <c r="AH1288" s="22"/>
      <c r="AI1288" s="22"/>
      <c r="AJ1288" s="22"/>
      <c r="AK1288" s="4"/>
      <c r="AL1288" s="36"/>
      <c r="AM1288" s="36"/>
      <c r="AN1288" s="22"/>
    </row>
    <row r="1289" spans="4:40" s="12" customFormat="1" ht="39.75" customHeight="1">
      <c r="D1289" s="35"/>
      <c r="E1289" s="35"/>
      <c r="F1289" s="4"/>
      <c r="H1289" s="24"/>
      <c r="K1289" s="5"/>
      <c r="L1289" s="23"/>
      <c r="M1289" s="23"/>
      <c r="N1289" s="11"/>
      <c r="O1289" s="18"/>
      <c r="P1289" s="6"/>
      <c r="Q1289" s="27"/>
      <c r="R1289" s="13"/>
      <c r="V1289" s="4"/>
      <c r="W1289" s="33"/>
      <c r="X1289" s="33"/>
      <c r="Y1289" s="33"/>
      <c r="Z1289" s="33"/>
      <c r="AA1289" s="33"/>
      <c r="AB1289" s="33"/>
      <c r="AC1289" s="33"/>
      <c r="AD1289" s="17"/>
      <c r="AE1289" s="13"/>
      <c r="AF1289" s="13"/>
      <c r="AG1289" s="3"/>
      <c r="AH1289" s="22"/>
      <c r="AI1289" s="22"/>
      <c r="AJ1289" s="22"/>
      <c r="AK1289" s="4"/>
      <c r="AL1289" s="36"/>
      <c r="AM1289" s="36"/>
      <c r="AN1289" s="22"/>
    </row>
    <row r="1290" spans="4:40" s="12" customFormat="1" ht="39.75" customHeight="1">
      <c r="D1290" s="35"/>
      <c r="E1290" s="35"/>
      <c r="F1290" s="4"/>
      <c r="H1290" s="24"/>
      <c r="K1290" s="5"/>
      <c r="L1290" s="23"/>
      <c r="M1290" s="23"/>
      <c r="N1290" s="11"/>
      <c r="O1290" s="18"/>
      <c r="P1290" s="6"/>
      <c r="Q1290" s="27"/>
      <c r="R1290" s="13"/>
      <c r="V1290" s="4"/>
      <c r="W1290" s="33"/>
      <c r="X1290" s="33"/>
      <c r="Y1290" s="33"/>
      <c r="Z1290" s="33"/>
      <c r="AA1290" s="33"/>
      <c r="AB1290" s="33"/>
      <c r="AC1290" s="33"/>
      <c r="AD1290" s="17"/>
      <c r="AE1290" s="13"/>
      <c r="AF1290" s="13"/>
      <c r="AG1290" s="3"/>
      <c r="AH1290" s="22"/>
      <c r="AI1290" s="22"/>
      <c r="AJ1290" s="22"/>
      <c r="AK1290" s="4"/>
      <c r="AL1290" s="36"/>
      <c r="AM1290" s="36"/>
      <c r="AN1290" s="22"/>
    </row>
    <row r="1291" spans="4:40" s="12" customFormat="1" ht="39.75" customHeight="1">
      <c r="D1291" s="35"/>
      <c r="E1291" s="35"/>
      <c r="F1291" s="4"/>
      <c r="H1291" s="24"/>
      <c r="K1291" s="5"/>
      <c r="L1291" s="23"/>
      <c r="M1291" s="23"/>
      <c r="N1291" s="11"/>
      <c r="O1291" s="18"/>
      <c r="P1291" s="6"/>
      <c r="Q1291" s="27"/>
      <c r="R1291" s="13"/>
      <c r="V1291" s="4"/>
      <c r="W1291" s="33"/>
      <c r="X1291" s="33"/>
      <c r="Y1291" s="33"/>
      <c r="Z1291" s="33"/>
      <c r="AA1291" s="33"/>
      <c r="AB1291" s="33"/>
      <c r="AC1291" s="33"/>
      <c r="AD1291" s="17"/>
      <c r="AE1291" s="13"/>
      <c r="AF1291" s="13"/>
      <c r="AG1291" s="3"/>
      <c r="AH1291" s="22"/>
      <c r="AI1291" s="22"/>
      <c r="AJ1291" s="22"/>
      <c r="AK1291" s="4"/>
      <c r="AL1291" s="36"/>
      <c r="AM1291" s="36"/>
      <c r="AN1291" s="22"/>
    </row>
    <row r="1292" spans="4:40" s="12" customFormat="1" ht="39.75" customHeight="1">
      <c r="D1292" s="35"/>
      <c r="E1292" s="35"/>
      <c r="F1292" s="4"/>
      <c r="H1292" s="24"/>
      <c r="K1292" s="5"/>
      <c r="L1292" s="23"/>
      <c r="M1292" s="23"/>
      <c r="N1292" s="11"/>
      <c r="O1292" s="18"/>
      <c r="P1292" s="6"/>
      <c r="Q1292" s="27"/>
      <c r="R1292" s="13"/>
      <c r="V1292" s="4"/>
      <c r="W1292" s="33"/>
      <c r="X1292" s="33"/>
      <c r="Y1292" s="33"/>
      <c r="Z1292" s="33"/>
      <c r="AA1292" s="33"/>
      <c r="AB1292" s="33"/>
      <c r="AC1292" s="33"/>
      <c r="AD1292" s="17"/>
      <c r="AE1292" s="13"/>
      <c r="AF1292" s="13"/>
      <c r="AG1292" s="3"/>
      <c r="AH1292" s="22"/>
      <c r="AI1292" s="22"/>
      <c r="AJ1292" s="22"/>
      <c r="AK1292" s="4"/>
      <c r="AL1292" s="36"/>
      <c r="AM1292" s="36"/>
      <c r="AN1292" s="22"/>
    </row>
    <row r="1293" spans="4:40" s="12" customFormat="1" ht="39.75" customHeight="1">
      <c r="D1293" s="35"/>
      <c r="E1293" s="35"/>
      <c r="F1293" s="4"/>
      <c r="H1293" s="24"/>
      <c r="K1293" s="5"/>
      <c r="L1293" s="23"/>
      <c r="M1293" s="23"/>
      <c r="N1293" s="11"/>
      <c r="O1293" s="18"/>
      <c r="P1293" s="6"/>
      <c r="Q1293" s="27"/>
      <c r="R1293" s="13"/>
      <c r="V1293" s="4"/>
      <c r="W1293" s="33"/>
      <c r="X1293" s="33"/>
      <c r="Y1293" s="33"/>
      <c r="Z1293" s="33"/>
      <c r="AA1293" s="33"/>
      <c r="AB1293" s="33"/>
      <c r="AC1293" s="33"/>
      <c r="AD1293" s="17"/>
      <c r="AE1293" s="13"/>
      <c r="AF1293" s="13"/>
      <c r="AG1293" s="3"/>
      <c r="AH1293" s="22"/>
      <c r="AI1293" s="22"/>
      <c r="AJ1293" s="22"/>
      <c r="AK1293" s="4"/>
      <c r="AL1293" s="36"/>
      <c r="AM1293" s="36"/>
      <c r="AN1293" s="22"/>
    </row>
    <row r="1294" spans="4:40" s="12" customFormat="1" ht="39.75" customHeight="1">
      <c r="D1294" s="35"/>
      <c r="E1294" s="35"/>
      <c r="F1294" s="4"/>
      <c r="H1294" s="24"/>
      <c r="K1294" s="5"/>
      <c r="L1294" s="23"/>
      <c r="M1294" s="23"/>
      <c r="N1294" s="11"/>
      <c r="O1294" s="20"/>
      <c r="P1294" s="7"/>
      <c r="Q1294" s="28"/>
      <c r="R1294" s="13"/>
      <c r="V1294" s="4"/>
      <c r="W1294" s="33"/>
      <c r="X1294" s="33"/>
      <c r="Y1294" s="33"/>
      <c r="Z1294" s="33"/>
      <c r="AA1294" s="33"/>
      <c r="AB1294" s="33"/>
      <c r="AC1294" s="33"/>
      <c r="AD1294" s="17"/>
      <c r="AE1294" s="13"/>
      <c r="AF1294" s="13"/>
      <c r="AG1294" s="3"/>
      <c r="AH1294" s="22"/>
      <c r="AI1294" s="22"/>
      <c r="AJ1294" s="22"/>
      <c r="AK1294" s="4"/>
      <c r="AL1294" s="36"/>
      <c r="AM1294" s="36"/>
      <c r="AN1294" s="22"/>
    </row>
    <row r="1295" spans="4:40" s="12" customFormat="1" ht="39.75" customHeight="1">
      <c r="D1295" s="35"/>
      <c r="E1295" s="35"/>
      <c r="F1295" s="4"/>
      <c r="H1295" s="24"/>
      <c r="K1295" s="5"/>
      <c r="L1295" s="23"/>
      <c r="M1295" s="23"/>
      <c r="N1295" s="11"/>
      <c r="O1295" s="18"/>
      <c r="P1295" s="6"/>
      <c r="Q1295" s="27"/>
      <c r="R1295" s="13"/>
      <c r="V1295" s="4"/>
      <c r="W1295" s="33"/>
      <c r="X1295" s="33"/>
      <c r="Y1295" s="33"/>
      <c r="Z1295" s="33"/>
      <c r="AA1295" s="33"/>
      <c r="AB1295" s="33"/>
      <c r="AC1295" s="33"/>
      <c r="AD1295" s="17"/>
      <c r="AE1295" s="13"/>
      <c r="AF1295" s="13"/>
      <c r="AG1295" s="3"/>
      <c r="AH1295" s="22"/>
      <c r="AI1295" s="22"/>
      <c r="AJ1295" s="22"/>
      <c r="AK1295" s="4"/>
      <c r="AL1295" s="36"/>
      <c r="AM1295" s="36"/>
      <c r="AN1295" s="22"/>
    </row>
    <row r="1296" spans="4:40" s="12" customFormat="1" ht="39.75" customHeight="1">
      <c r="D1296" s="35"/>
      <c r="E1296" s="35"/>
      <c r="F1296" s="4"/>
      <c r="H1296" s="24"/>
      <c r="K1296" s="5"/>
      <c r="L1296" s="23"/>
      <c r="M1296" s="23"/>
      <c r="N1296" s="11"/>
      <c r="O1296" s="18"/>
      <c r="P1296" s="6"/>
      <c r="Q1296" s="27"/>
      <c r="R1296" s="13"/>
      <c r="V1296" s="4"/>
      <c r="W1296" s="33"/>
      <c r="X1296" s="33"/>
      <c r="Y1296" s="33"/>
      <c r="Z1296" s="33"/>
      <c r="AA1296" s="33"/>
      <c r="AB1296" s="33"/>
      <c r="AC1296" s="33"/>
      <c r="AD1296" s="17"/>
      <c r="AE1296" s="13"/>
      <c r="AF1296" s="13"/>
      <c r="AG1296" s="3"/>
      <c r="AH1296" s="22"/>
      <c r="AI1296" s="22"/>
      <c r="AJ1296" s="22"/>
      <c r="AK1296" s="4"/>
      <c r="AL1296" s="36"/>
      <c r="AM1296" s="36"/>
      <c r="AN1296" s="22"/>
    </row>
    <row r="1297" spans="4:40" s="12" customFormat="1" ht="39.75" customHeight="1">
      <c r="D1297" s="35"/>
      <c r="E1297" s="35"/>
      <c r="F1297" s="4"/>
      <c r="H1297" s="24"/>
      <c r="K1297" s="5"/>
      <c r="L1297" s="23"/>
      <c r="M1297" s="23"/>
      <c r="N1297" s="11"/>
      <c r="O1297" s="18"/>
      <c r="P1297" s="6"/>
      <c r="Q1297" s="27"/>
      <c r="R1297" s="13"/>
      <c r="V1297" s="4"/>
      <c r="W1297" s="33"/>
      <c r="X1297" s="33"/>
      <c r="Y1297" s="33"/>
      <c r="Z1297" s="33"/>
      <c r="AA1297" s="33"/>
      <c r="AB1297" s="33"/>
      <c r="AC1297" s="33"/>
      <c r="AD1297" s="17"/>
      <c r="AE1297" s="13"/>
      <c r="AF1297" s="13"/>
      <c r="AG1297" s="3"/>
      <c r="AH1297" s="22"/>
      <c r="AI1297" s="22"/>
      <c r="AJ1297" s="22"/>
      <c r="AK1297" s="4"/>
      <c r="AL1297" s="36"/>
      <c r="AM1297" s="36"/>
      <c r="AN1297" s="22"/>
    </row>
    <row r="1298" spans="4:40" s="12" customFormat="1" ht="39.75" customHeight="1">
      <c r="D1298" s="35"/>
      <c r="E1298" s="35"/>
      <c r="F1298" s="4"/>
      <c r="H1298" s="24"/>
      <c r="K1298" s="5"/>
      <c r="L1298" s="23"/>
      <c r="M1298" s="23"/>
      <c r="N1298" s="11"/>
      <c r="O1298" s="18"/>
      <c r="P1298" s="6"/>
      <c r="Q1298" s="27"/>
      <c r="R1298" s="13"/>
      <c r="V1298" s="4"/>
      <c r="W1298" s="33"/>
      <c r="X1298" s="33"/>
      <c r="Y1298" s="33"/>
      <c r="Z1298" s="33"/>
      <c r="AA1298" s="33"/>
      <c r="AB1298" s="33"/>
      <c r="AC1298" s="33"/>
      <c r="AD1298" s="17"/>
      <c r="AE1298" s="13"/>
      <c r="AF1298" s="13"/>
      <c r="AG1298" s="3"/>
      <c r="AH1298" s="22"/>
      <c r="AI1298" s="22"/>
      <c r="AJ1298" s="22"/>
      <c r="AK1298" s="4"/>
      <c r="AL1298" s="36"/>
      <c r="AM1298" s="36"/>
      <c r="AN1298" s="22"/>
    </row>
    <row r="1299" spans="4:40" s="12" customFormat="1" ht="39.75" customHeight="1">
      <c r="D1299" s="35"/>
      <c r="E1299" s="35"/>
      <c r="F1299" s="4"/>
      <c r="H1299" s="24"/>
      <c r="K1299" s="5"/>
      <c r="L1299" s="23"/>
      <c r="M1299" s="23"/>
      <c r="N1299" s="11"/>
      <c r="O1299" s="18"/>
      <c r="P1299" s="6"/>
      <c r="Q1299" s="27"/>
      <c r="R1299" s="13"/>
      <c r="V1299" s="4"/>
      <c r="W1299" s="33"/>
      <c r="X1299" s="33"/>
      <c r="Y1299" s="33"/>
      <c r="Z1299" s="33"/>
      <c r="AA1299" s="33"/>
      <c r="AB1299" s="33"/>
      <c r="AC1299" s="33"/>
      <c r="AD1299" s="17"/>
      <c r="AE1299" s="13"/>
      <c r="AF1299" s="13"/>
      <c r="AG1299" s="3"/>
      <c r="AH1299" s="22"/>
      <c r="AI1299" s="22"/>
      <c r="AJ1299" s="22"/>
      <c r="AK1299" s="4"/>
      <c r="AL1299" s="36"/>
      <c r="AM1299" s="36"/>
      <c r="AN1299" s="22"/>
    </row>
    <row r="1300" spans="4:40" s="12" customFormat="1" ht="39.75" customHeight="1">
      <c r="D1300" s="35"/>
      <c r="E1300" s="35"/>
      <c r="F1300" s="4"/>
      <c r="H1300" s="24"/>
      <c r="K1300" s="5"/>
      <c r="L1300" s="23"/>
      <c r="M1300" s="23"/>
      <c r="N1300" s="11"/>
      <c r="O1300" s="18"/>
      <c r="P1300" s="6"/>
      <c r="Q1300" s="27"/>
      <c r="R1300" s="13"/>
      <c r="V1300" s="4"/>
      <c r="W1300" s="33"/>
      <c r="X1300" s="33"/>
      <c r="Y1300" s="33"/>
      <c r="Z1300" s="33"/>
      <c r="AA1300" s="33"/>
      <c r="AB1300" s="33"/>
      <c r="AC1300" s="33"/>
      <c r="AD1300" s="17"/>
      <c r="AE1300" s="13"/>
      <c r="AF1300" s="13"/>
      <c r="AG1300" s="3"/>
      <c r="AH1300" s="22"/>
      <c r="AI1300" s="22"/>
      <c r="AJ1300" s="22"/>
      <c r="AK1300" s="4"/>
      <c r="AL1300" s="36"/>
      <c r="AM1300" s="36"/>
      <c r="AN1300" s="22"/>
    </row>
    <row r="1301" spans="4:40" s="12" customFormat="1" ht="39.75" customHeight="1">
      <c r="D1301" s="35"/>
      <c r="E1301" s="35"/>
      <c r="F1301" s="4"/>
      <c r="H1301" s="24"/>
      <c r="K1301" s="5"/>
      <c r="L1301" s="23"/>
      <c r="M1301" s="23"/>
      <c r="N1301" s="11"/>
      <c r="O1301" s="18"/>
      <c r="P1301" s="6"/>
      <c r="Q1301" s="27"/>
      <c r="R1301" s="13"/>
      <c r="V1301" s="4"/>
      <c r="W1301" s="33"/>
      <c r="X1301" s="33"/>
      <c r="Y1301" s="33"/>
      <c r="Z1301" s="33"/>
      <c r="AA1301" s="33"/>
      <c r="AB1301" s="33"/>
      <c r="AC1301" s="33"/>
      <c r="AD1301" s="17"/>
      <c r="AE1301" s="13"/>
      <c r="AF1301" s="13"/>
      <c r="AG1301" s="3"/>
      <c r="AH1301" s="22"/>
      <c r="AI1301" s="22"/>
      <c r="AJ1301" s="22"/>
      <c r="AK1301" s="4"/>
      <c r="AL1301" s="36"/>
      <c r="AM1301" s="36"/>
      <c r="AN1301" s="22"/>
    </row>
    <row r="1302" spans="4:40" s="12" customFormat="1" ht="39.75" customHeight="1">
      <c r="D1302" s="35"/>
      <c r="E1302" s="35"/>
      <c r="F1302" s="4"/>
      <c r="H1302" s="24"/>
      <c r="K1302" s="5"/>
      <c r="L1302" s="23"/>
      <c r="M1302" s="23"/>
      <c r="N1302" s="11"/>
      <c r="O1302" s="18"/>
      <c r="P1302" s="6"/>
      <c r="Q1302" s="27"/>
      <c r="R1302" s="13"/>
      <c r="V1302" s="4"/>
      <c r="W1302" s="33"/>
      <c r="X1302" s="33"/>
      <c r="Y1302" s="33"/>
      <c r="Z1302" s="33"/>
      <c r="AA1302" s="33"/>
      <c r="AB1302" s="33"/>
      <c r="AC1302" s="33"/>
      <c r="AD1302" s="17"/>
      <c r="AE1302" s="13"/>
      <c r="AF1302" s="13"/>
      <c r="AG1302" s="3"/>
      <c r="AH1302" s="22"/>
      <c r="AI1302" s="22"/>
      <c r="AJ1302" s="22"/>
      <c r="AK1302" s="4"/>
      <c r="AL1302" s="36"/>
      <c r="AM1302" s="36"/>
      <c r="AN1302" s="22"/>
    </row>
    <row r="1303" spans="4:40" s="12" customFormat="1" ht="39.75" customHeight="1">
      <c r="D1303" s="35"/>
      <c r="E1303" s="35"/>
      <c r="F1303" s="4"/>
      <c r="H1303" s="24"/>
      <c r="K1303" s="5"/>
      <c r="L1303" s="23"/>
      <c r="M1303" s="23"/>
      <c r="N1303" s="11"/>
      <c r="O1303" s="18"/>
      <c r="P1303" s="6"/>
      <c r="Q1303" s="27"/>
      <c r="R1303" s="13"/>
      <c r="V1303" s="4"/>
      <c r="W1303" s="33"/>
      <c r="X1303" s="33"/>
      <c r="Y1303" s="33"/>
      <c r="Z1303" s="33"/>
      <c r="AA1303" s="33"/>
      <c r="AB1303" s="33"/>
      <c r="AC1303" s="33"/>
      <c r="AD1303" s="17"/>
      <c r="AE1303" s="13"/>
      <c r="AF1303" s="13"/>
      <c r="AG1303" s="3"/>
      <c r="AH1303" s="22"/>
      <c r="AI1303" s="22"/>
      <c r="AJ1303" s="22"/>
      <c r="AK1303" s="4"/>
      <c r="AL1303" s="36"/>
      <c r="AM1303" s="36"/>
      <c r="AN1303" s="22"/>
    </row>
    <row r="1304" spans="4:40" s="12" customFormat="1" ht="39.75" customHeight="1">
      <c r="D1304" s="35"/>
      <c r="E1304" s="35"/>
      <c r="F1304" s="4"/>
      <c r="H1304" s="24"/>
      <c r="K1304" s="5"/>
      <c r="L1304" s="23"/>
      <c r="M1304" s="23"/>
      <c r="N1304" s="11"/>
      <c r="O1304" s="18"/>
      <c r="P1304" s="6"/>
      <c r="Q1304" s="27"/>
      <c r="R1304" s="13"/>
      <c r="V1304" s="4"/>
      <c r="W1304" s="33"/>
      <c r="X1304" s="33"/>
      <c r="Y1304" s="33"/>
      <c r="Z1304" s="33"/>
      <c r="AA1304" s="33"/>
      <c r="AB1304" s="33"/>
      <c r="AC1304" s="33"/>
      <c r="AD1304" s="17"/>
      <c r="AE1304" s="13"/>
      <c r="AF1304" s="13"/>
      <c r="AG1304" s="3"/>
      <c r="AH1304" s="22"/>
      <c r="AI1304" s="22"/>
      <c r="AJ1304" s="22"/>
      <c r="AK1304" s="4"/>
      <c r="AL1304" s="36"/>
      <c r="AM1304" s="36"/>
      <c r="AN1304" s="22"/>
    </row>
    <row r="1305" spans="4:40" s="12" customFormat="1" ht="39.75" customHeight="1">
      <c r="D1305" s="35"/>
      <c r="E1305" s="35"/>
      <c r="F1305" s="4"/>
      <c r="H1305" s="24"/>
      <c r="K1305" s="5"/>
      <c r="L1305" s="23"/>
      <c r="M1305" s="23"/>
      <c r="N1305" s="11"/>
      <c r="O1305" s="18"/>
      <c r="P1305" s="6"/>
      <c r="Q1305" s="26"/>
      <c r="R1305" s="13"/>
      <c r="V1305" s="4"/>
      <c r="W1305" s="33"/>
      <c r="X1305" s="33"/>
      <c r="Y1305" s="33"/>
      <c r="Z1305" s="33"/>
      <c r="AA1305" s="33"/>
      <c r="AB1305" s="33"/>
      <c r="AC1305" s="33"/>
      <c r="AD1305" s="17"/>
      <c r="AE1305" s="13"/>
      <c r="AF1305" s="13"/>
      <c r="AG1305" s="3"/>
      <c r="AH1305" s="22"/>
      <c r="AI1305" s="22"/>
      <c r="AJ1305" s="22"/>
      <c r="AK1305" s="4"/>
      <c r="AL1305" s="36"/>
      <c r="AM1305" s="36"/>
      <c r="AN1305" s="22"/>
    </row>
    <row r="1306" spans="4:40" s="12" customFormat="1" ht="39.75" customHeight="1">
      <c r="D1306" s="35"/>
      <c r="E1306" s="35"/>
      <c r="F1306" s="4"/>
      <c r="H1306" s="24"/>
      <c r="K1306" s="5"/>
      <c r="L1306" s="23"/>
      <c r="M1306" s="23"/>
      <c r="N1306" s="11"/>
      <c r="O1306" s="18"/>
      <c r="P1306" s="6"/>
      <c r="Q1306" s="27"/>
      <c r="R1306" s="13"/>
      <c r="V1306" s="4"/>
      <c r="W1306" s="33"/>
      <c r="X1306" s="33"/>
      <c r="Y1306" s="33"/>
      <c r="Z1306" s="33"/>
      <c r="AA1306" s="33"/>
      <c r="AB1306" s="33"/>
      <c r="AC1306" s="33"/>
      <c r="AD1306" s="17"/>
      <c r="AE1306" s="13"/>
      <c r="AF1306" s="13"/>
      <c r="AG1306" s="3"/>
      <c r="AH1306" s="22"/>
      <c r="AI1306" s="22"/>
      <c r="AJ1306" s="22"/>
      <c r="AK1306" s="4"/>
      <c r="AL1306" s="36"/>
      <c r="AM1306" s="36"/>
      <c r="AN1306" s="22"/>
    </row>
    <row r="1307" spans="4:40" s="12" customFormat="1" ht="39.75" customHeight="1">
      <c r="D1307" s="35"/>
      <c r="E1307" s="35"/>
      <c r="F1307" s="4"/>
      <c r="H1307" s="24"/>
      <c r="K1307" s="5"/>
      <c r="L1307" s="23"/>
      <c r="M1307" s="23"/>
      <c r="N1307" s="11"/>
      <c r="O1307" s="18"/>
      <c r="P1307" s="6"/>
      <c r="Q1307" s="27"/>
      <c r="R1307" s="13"/>
      <c r="V1307" s="4"/>
      <c r="W1307" s="33"/>
      <c r="X1307" s="33"/>
      <c r="Y1307" s="33"/>
      <c r="Z1307" s="33"/>
      <c r="AA1307" s="33"/>
      <c r="AB1307" s="33"/>
      <c r="AC1307" s="33"/>
      <c r="AD1307" s="17"/>
      <c r="AE1307" s="13"/>
      <c r="AF1307" s="13"/>
      <c r="AG1307" s="3"/>
      <c r="AH1307" s="22"/>
      <c r="AI1307" s="22"/>
      <c r="AJ1307" s="22"/>
      <c r="AK1307" s="4"/>
      <c r="AL1307" s="36"/>
      <c r="AM1307" s="36"/>
      <c r="AN1307" s="22"/>
    </row>
    <row r="1308" spans="4:40" s="12" customFormat="1" ht="39.75" customHeight="1">
      <c r="D1308" s="35"/>
      <c r="E1308" s="35"/>
      <c r="F1308" s="4"/>
      <c r="H1308" s="24"/>
      <c r="K1308" s="5"/>
      <c r="L1308" s="23"/>
      <c r="M1308" s="23"/>
      <c r="N1308" s="11"/>
      <c r="O1308" s="18"/>
      <c r="P1308" s="6"/>
      <c r="Q1308" s="27"/>
      <c r="R1308" s="13"/>
      <c r="V1308" s="4"/>
      <c r="W1308" s="33"/>
      <c r="X1308" s="33"/>
      <c r="Y1308" s="33"/>
      <c r="Z1308" s="33"/>
      <c r="AA1308" s="33"/>
      <c r="AB1308" s="33"/>
      <c r="AC1308" s="33"/>
      <c r="AD1308" s="17"/>
      <c r="AE1308" s="13"/>
      <c r="AF1308" s="13"/>
      <c r="AG1308" s="3"/>
      <c r="AH1308" s="22"/>
      <c r="AI1308" s="22"/>
      <c r="AJ1308" s="22"/>
      <c r="AK1308" s="4"/>
      <c r="AL1308" s="36"/>
      <c r="AM1308" s="36"/>
      <c r="AN1308" s="22"/>
    </row>
    <row r="1309" spans="4:40" s="12" customFormat="1" ht="39.75" customHeight="1">
      <c r="D1309" s="35"/>
      <c r="E1309" s="35"/>
      <c r="F1309" s="4"/>
      <c r="H1309" s="24"/>
      <c r="K1309" s="5"/>
      <c r="L1309" s="23"/>
      <c r="M1309" s="23"/>
      <c r="N1309" s="11"/>
      <c r="O1309" s="18"/>
      <c r="P1309" s="6"/>
      <c r="Q1309" s="26"/>
      <c r="R1309" s="13"/>
      <c r="V1309" s="4"/>
      <c r="W1309" s="33"/>
      <c r="X1309" s="33"/>
      <c r="Y1309" s="33"/>
      <c r="Z1309" s="33"/>
      <c r="AA1309" s="33"/>
      <c r="AB1309" s="33"/>
      <c r="AC1309" s="33"/>
      <c r="AD1309" s="17"/>
      <c r="AE1309" s="13"/>
      <c r="AF1309" s="13"/>
      <c r="AG1309" s="3"/>
      <c r="AH1309" s="22"/>
      <c r="AI1309" s="22"/>
      <c r="AJ1309" s="22"/>
      <c r="AK1309" s="4"/>
      <c r="AL1309" s="36"/>
      <c r="AM1309" s="36"/>
      <c r="AN1309" s="22"/>
    </row>
    <row r="1310" spans="4:40" s="12" customFormat="1" ht="39.75" customHeight="1">
      <c r="D1310" s="35"/>
      <c r="E1310" s="35"/>
      <c r="F1310" s="4"/>
      <c r="H1310" s="24"/>
      <c r="K1310" s="5"/>
      <c r="L1310" s="23"/>
      <c r="M1310" s="23"/>
      <c r="N1310" s="11"/>
      <c r="O1310" s="18"/>
      <c r="P1310" s="6"/>
      <c r="Q1310" s="27"/>
      <c r="R1310" s="13"/>
      <c r="V1310" s="4"/>
      <c r="W1310" s="33"/>
      <c r="X1310" s="33"/>
      <c r="Y1310" s="33"/>
      <c r="Z1310" s="33"/>
      <c r="AA1310" s="33"/>
      <c r="AB1310" s="33"/>
      <c r="AC1310" s="33"/>
      <c r="AD1310" s="17"/>
      <c r="AE1310" s="13"/>
      <c r="AF1310" s="13"/>
      <c r="AG1310" s="3"/>
      <c r="AH1310" s="22"/>
      <c r="AI1310" s="22"/>
      <c r="AJ1310" s="22"/>
      <c r="AK1310" s="4"/>
      <c r="AL1310" s="36"/>
      <c r="AM1310" s="36"/>
      <c r="AN1310" s="22"/>
    </row>
    <row r="1311" spans="4:40" s="12" customFormat="1" ht="39.75" customHeight="1">
      <c r="D1311" s="35"/>
      <c r="E1311" s="35"/>
      <c r="F1311" s="4"/>
      <c r="H1311" s="24"/>
      <c r="K1311" s="5"/>
      <c r="L1311" s="23"/>
      <c r="M1311" s="23"/>
      <c r="N1311" s="11"/>
      <c r="O1311" s="18"/>
      <c r="P1311" s="6"/>
      <c r="Q1311" s="27"/>
      <c r="R1311" s="13"/>
      <c r="V1311" s="4"/>
      <c r="W1311" s="33"/>
      <c r="X1311" s="33"/>
      <c r="Y1311" s="33"/>
      <c r="Z1311" s="33"/>
      <c r="AA1311" s="33"/>
      <c r="AB1311" s="33"/>
      <c r="AC1311" s="33"/>
      <c r="AD1311" s="17"/>
      <c r="AE1311" s="13"/>
      <c r="AF1311" s="13"/>
      <c r="AG1311" s="3"/>
      <c r="AH1311" s="22"/>
      <c r="AI1311" s="22"/>
      <c r="AJ1311" s="22"/>
      <c r="AK1311" s="4"/>
      <c r="AL1311" s="36"/>
      <c r="AM1311" s="36"/>
      <c r="AN1311" s="22"/>
    </row>
    <row r="1312" spans="4:40" s="12" customFormat="1" ht="39.75" customHeight="1">
      <c r="D1312" s="35"/>
      <c r="E1312" s="35"/>
      <c r="F1312" s="4"/>
      <c r="H1312" s="24"/>
      <c r="K1312" s="5"/>
      <c r="L1312" s="23"/>
      <c r="M1312" s="23"/>
      <c r="N1312" s="11"/>
      <c r="O1312" s="18"/>
      <c r="P1312" s="6"/>
      <c r="Q1312" s="27"/>
      <c r="R1312" s="13"/>
      <c r="V1312" s="4"/>
      <c r="W1312" s="33"/>
      <c r="X1312" s="33"/>
      <c r="Y1312" s="33"/>
      <c r="Z1312" s="33"/>
      <c r="AA1312" s="33"/>
      <c r="AB1312" s="33"/>
      <c r="AC1312" s="33"/>
      <c r="AD1312" s="17"/>
      <c r="AE1312" s="13"/>
      <c r="AF1312" s="13"/>
      <c r="AG1312" s="3"/>
      <c r="AH1312" s="22"/>
      <c r="AI1312" s="22"/>
      <c r="AJ1312" s="22"/>
      <c r="AK1312" s="4"/>
      <c r="AL1312" s="36"/>
      <c r="AM1312" s="36"/>
      <c r="AN1312" s="22"/>
    </row>
    <row r="1313" spans="4:40" s="12" customFormat="1" ht="39.75" customHeight="1">
      <c r="D1313" s="35"/>
      <c r="E1313" s="35"/>
      <c r="F1313" s="4"/>
      <c r="H1313" s="24"/>
      <c r="K1313" s="5"/>
      <c r="L1313" s="23"/>
      <c r="M1313" s="23"/>
      <c r="N1313" s="11"/>
      <c r="O1313" s="18"/>
      <c r="P1313" s="6"/>
      <c r="Q1313" s="27"/>
      <c r="R1313" s="13"/>
      <c r="V1313" s="4"/>
      <c r="W1313" s="33"/>
      <c r="X1313" s="33"/>
      <c r="Y1313" s="33"/>
      <c r="Z1313" s="33"/>
      <c r="AA1313" s="33"/>
      <c r="AB1313" s="33"/>
      <c r="AC1313" s="33"/>
      <c r="AD1313" s="17"/>
      <c r="AE1313" s="13"/>
      <c r="AF1313" s="13"/>
      <c r="AG1313" s="3"/>
      <c r="AH1313" s="22"/>
      <c r="AI1313" s="22"/>
      <c r="AJ1313" s="22"/>
      <c r="AK1313" s="4"/>
      <c r="AL1313" s="36"/>
      <c r="AM1313" s="36"/>
      <c r="AN1313" s="22"/>
    </row>
    <row r="1314" spans="4:40" s="12" customFormat="1" ht="39.75" customHeight="1">
      <c r="D1314" s="35"/>
      <c r="E1314" s="35"/>
      <c r="F1314" s="4"/>
      <c r="H1314" s="24"/>
      <c r="K1314" s="5"/>
      <c r="L1314" s="23"/>
      <c r="M1314" s="23"/>
      <c r="N1314" s="11"/>
      <c r="O1314" s="18"/>
      <c r="P1314" s="6"/>
      <c r="Q1314" s="27"/>
      <c r="R1314" s="13"/>
      <c r="V1314" s="4"/>
      <c r="W1314" s="33"/>
      <c r="X1314" s="33"/>
      <c r="Y1314" s="33"/>
      <c r="Z1314" s="33"/>
      <c r="AA1314" s="33"/>
      <c r="AB1314" s="33"/>
      <c r="AC1314" s="33"/>
      <c r="AD1314" s="17"/>
      <c r="AE1314" s="13"/>
      <c r="AF1314" s="13"/>
      <c r="AG1314" s="3"/>
      <c r="AH1314" s="22"/>
      <c r="AI1314" s="22"/>
      <c r="AJ1314" s="22"/>
      <c r="AK1314" s="4"/>
      <c r="AL1314" s="36"/>
      <c r="AM1314" s="36"/>
      <c r="AN1314" s="22"/>
    </row>
    <row r="1315" spans="4:40" s="12" customFormat="1" ht="39.75" customHeight="1">
      <c r="D1315" s="35"/>
      <c r="E1315" s="35"/>
      <c r="F1315" s="4"/>
      <c r="H1315" s="24"/>
      <c r="K1315" s="5"/>
      <c r="L1315" s="23"/>
      <c r="M1315" s="23"/>
      <c r="N1315" s="11"/>
      <c r="O1315" s="18"/>
      <c r="P1315" s="6"/>
      <c r="Q1315" s="27"/>
      <c r="R1315" s="13"/>
      <c r="V1315" s="4"/>
      <c r="W1315" s="33"/>
      <c r="X1315" s="33"/>
      <c r="Y1315" s="33"/>
      <c r="Z1315" s="33"/>
      <c r="AA1315" s="33"/>
      <c r="AB1315" s="33"/>
      <c r="AC1315" s="33"/>
      <c r="AD1315" s="17"/>
      <c r="AE1315" s="13"/>
      <c r="AF1315" s="13"/>
      <c r="AG1315" s="3"/>
      <c r="AH1315" s="22"/>
      <c r="AI1315" s="22"/>
      <c r="AJ1315" s="22"/>
      <c r="AK1315" s="4"/>
      <c r="AL1315" s="36"/>
      <c r="AM1315" s="36"/>
      <c r="AN1315" s="22"/>
    </row>
    <row r="1316" spans="4:40" s="12" customFormat="1" ht="39.75" customHeight="1">
      <c r="D1316" s="35"/>
      <c r="E1316" s="35"/>
      <c r="F1316" s="4"/>
      <c r="H1316" s="24"/>
      <c r="K1316" s="5"/>
      <c r="L1316" s="23"/>
      <c r="M1316" s="23"/>
      <c r="N1316" s="11"/>
      <c r="O1316" s="18"/>
      <c r="P1316" s="6"/>
      <c r="Q1316" s="27"/>
      <c r="R1316" s="13"/>
      <c r="V1316" s="4"/>
      <c r="W1316" s="33"/>
      <c r="X1316" s="33"/>
      <c r="Y1316" s="33"/>
      <c r="Z1316" s="33"/>
      <c r="AA1316" s="33"/>
      <c r="AB1316" s="33"/>
      <c r="AC1316" s="33"/>
      <c r="AD1316" s="17"/>
      <c r="AE1316" s="13"/>
      <c r="AF1316" s="13"/>
      <c r="AG1316" s="3"/>
      <c r="AH1316" s="22"/>
      <c r="AI1316" s="22"/>
      <c r="AJ1316" s="22"/>
      <c r="AK1316" s="4"/>
      <c r="AL1316" s="36"/>
      <c r="AM1316" s="36"/>
      <c r="AN1316" s="22"/>
    </row>
    <row r="1317" spans="4:40" s="12" customFormat="1" ht="39.75" customHeight="1">
      <c r="D1317" s="35"/>
      <c r="E1317" s="35"/>
      <c r="F1317" s="4"/>
      <c r="H1317" s="24"/>
      <c r="K1317" s="5"/>
      <c r="L1317" s="13"/>
      <c r="M1317" s="13"/>
      <c r="N1317" s="11"/>
      <c r="O1317" s="18"/>
      <c r="P1317" s="6"/>
      <c r="Q1317" s="27"/>
      <c r="R1317" s="13"/>
      <c r="V1317" s="4"/>
      <c r="W1317" s="33"/>
      <c r="X1317" s="33"/>
      <c r="Y1317" s="33"/>
      <c r="Z1317" s="33"/>
      <c r="AA1317" s="33"/>
      <c r="AB1317" s="33"/>
      <c r="AC1317" s="33"/>
      <c r="AD1317" s="17"/>
      <c r="AE1317" s="13"/>
      <c r="AF1317" s="13"/>
      <c r="AG1317" s="3"/>
      <c r="AH1317" s="22"/>
      <c r="AI1317" s="22"/>
      <c r="AJ1317" s="22"/>
      <c r="AK1317" s="4"/>
      <c r="AL1317" s="36"/>
      <c r="AM1317" s="36"/>
      <c r="AN1317" s="22"/>
    </row>
    <row r="1318" spans="4:40" s="12" customFormat="1" ht="39.75" customHeight="1">
      <c r="D1318" s="35"/>
      <c r="E1318" s="35"/>
      <c r="F1318" s="4"/>
      <c r="H1318" s="24"/>
      <c r="K1318" s="5"/>
      <c r="L1318" s="23"/>
      <c r="M1318" s="23"/>
      <c r="N1318" s="11"/>
      <c r="O1318" s="18"/>
      <c r="P1318" s="6"/>
      <c r="Q1318" s="27"/>
      <c r="R1318" s="13"/>
      <c r="V1318" s="4"/>
      <c r="W1318" s="33"/>
      <c r="X1318" s="33"/>
      <c r="Y1318" s="33"/>
      <c r="Z1318" s="33"/>
      <c r="AA1318" s="33"/>
      <c r="AB1318" s="33"/>
      <c r="AC1318" s="33"/>
      <c r="AD1318" s="17"/>
      <c r="AE1318" s="13"/>
      <c r="AF1318" s="13"/>
      <c r="AG1318" s="3"/>
      <c r="AH1318" s="22"/>
      <c r="AI1318" s="22"/>
      <c r="AJ1318" s="22"/>
      <c r="AK1318" s="4"/>
      <c r="AL1318" s="36"/>
      <c r="AM1318" s="36"/>
      <c r="AN1318" s="22"/>
    </row>
    <row r="1319" spans="4:40" s="12" customFormat="1" ht="39.75" customHeight="1">
      <c r="D1319" s="35"/>
      <c r="E1319" s="35"/>
      <c r="F1319" s="4"/>
      <c r="H1319" s="24"/>
      <c r="K1319" s="5"/>
      <c r="L1319" s="13"/>
      <c r="M1319" s="13"/>
      <c r="N1319" s="11"/>
      <c r="O1319" s="18"/>
      <c r="P1319" s="6"/>
      <c r="Q1319" s="27"/>
      <c r="R1319" s="13"/>
      <c r="V1319" s="4"/>
      <c r="W1319" s="33"/>
      <c r="X1319" s="33"/>
      <c r="Y1319" s="33"/>
      <c r="Z1319" s="33"/>
      <c r="AA1319" s="33"/>
      <c r="AB1319" s="33"/>
      <c r="AC1319" s="33"/>
      <c r="AD1319" s="17"/>
      <c r="AE1319" s="13"/>
      <c r="AF1319" s="13"/>
      <c r="AG1319" s="3"/>
      <c r="AH1319" s="22"/>
      <c r="AI1319" s="22"/>
      <c r="AJ1319" s="22"/>
      <c r="AK1319" s="4"/>
      <c r="AL1319" s="36"/>
      <c r="AM1319" s="36"/>
      <c r="AN1319" s="22"/>
    </row>
    <row r="1320" spans="4:40" s="12" customFormat="1" ht="39.75" customHeight="1">
      <c r="D1320" s="35"/>
      <c r="E1320" s="35"/>
      <c r="F1320" s="4"/>
      <c r="H1320" s="24"/>
      <c r="K1320" s="5"/>
      <c r="L1320" s="23"/>
      <c r="M1320" s="23"/>
      <c r="N1320" s="11"/>
      <c r="O1320" s="1"/>
      <c r="P1320" s="6"/>
      <c r="Q1320" s="27"/>
      <c r="R1320" s="13"/>
      <c r="V1320" s="4"/>
      <c r="W1320" s="33"/>
      <c r="X1320" s="33"/>
      <c r="Y1320" s="33"/>
      <c r="Z1320" s="33"/>
      <c r="AA1320" s="33"/>
      <c r="AB1320" s="33"/>
      <c r="AC1320" s="33"/>
      <c r="AD1320" s="17"/>
      <c r="AE1320" s="13"/>
      <c r="AF1320" s="13"/>
      <c r="AG1320" s="3"/>
      <c r="AH1320" s="22"/>
      <c r="AI1320" s="22"/>
      <c r="AJ1320" s="22"/>
      <c r="AK1320" s="4"/>
      <c r="AL1320" s="36"/>
      <c r="AM1320" s="36"/>
      <c r="AN1320" s="22"/>
    </row>
    <row r="1321" spans="4:40" s="12" customFormat="1" ht="39.75" customHeight="1">
      <c r="D1321" s="35"/>
      <c r="E1321" s="35"/>
      <c r="F1321" s="4"/>
      <c r="H1321" s="24"/>
      <c r="K1321" s="5"/>
      <c r="L1321" s="23"/>
      <c r="M1321" s="23"/>
      <c r="N1321" s="11"/>
      <c r="O1321" s="18"/>
      <c r="P1321" s="6"/>
      <c r="Q1321" s="27"/>
      <c r="R1321" s="13"/>
      <c r="V1321" s="4"/>
      <c r="W1321" s="33"/>
      <c r="X1321" s="33"/>
      <c r="Y1321" s="33"/>
      <c r="Z1321" s="33"/>
      <c r="AA1321" s="33"/>
      <c r="AB1321" s="33"/>
      <c r="AC1321" s="33"/>
      <c r="AD1321" s="17"/>
      <c r="AE1321" s="13"/>
      <c r="AF1321" s="13"/>
      <c r="AG1321" s="3"/>
      <c r="AH1321" s="22"/>
      <c r="AI1321" s="22"/>
      <c r="AJ1321" s="22"/>
      <c r="AK1321" s="4"/>
      <c r="AL1321" s="36"/>
      <c r="AM1321" s="36"/>
      <c r="AN1321" s="22"/>
    </row>
    <row r="1322" spans="4:40" s="12" customFormat="1" ht="39.75" customHeight="1">
      <c r="D1322" s="35"/>
      <c r="E1322" s="35"/>
      <c r="F1322" s="4"/>
      <c r="H1322" s="24"/>
      <c r="K1322" s="5"/>
      <c r="L1322" s="23"/>
      <c r="M1322" s="23"/>
      <c r="N1322" s="11"/>
      <c r="O1322" s="18"/>
      <c r="P1322" s="6"/>
      <c r="Q1322" s="27"/>
      <c r="R1322" s="13"/>
      <c r="V1322" s="4"/>
      <c r="W1322" s="33"/>
      <c r="X1322" s="33"/>
      <c r="Y1322" s="33"/>
      <c r="Z1322" s="33"/>
      <c r="AA1322" s="33"/>
      <c r="AB1322" s="33"/>
      <c r="AC1322" s="33"/>
      <c r="AD1322" s="17"/>
      <c r="AE1322" s="13"/>
      <c r="AF1322" s="13"/>
      <c r="AG1322" s="3"/>
      <c r="AH1322" s="22"/>
      <c r="AI1322" s="22"/>
      <c r="AJ1322" s="22"/>
      <c r="AK1322" s="4"/>
      <c r="AL1322" s="36"/>
      <c r="AM1322" s="36"/>
      <c r="AN1322" s="22"/>
    </row>
    <row r="1323" spans="4:40" s="12" customFormat="1" ht="39.75" customHeight="1">
      <c r="D1323" s="35"/>
      <c r="E1323" s="35"/>
      <c r="F1323" s="4"/>
      <c r="H1323" s="24"/>
      <c r="K1323" s="5"/>
      <c r="L1323" s="23"/>
      <c r="M1323" s="23"/>
      <c r="N1323" s="11"/>
      <c r="O1323" s="18"/>
      <c r="P1323" s="6"/>
      <c r="Q1323" s="27"/>
      <c r="R1323" s="13"/>
      <c r="V1323" s="4"/>
      <c r="W1323" s="33"/>
      <c r="X1323" s="33"/>
      <c r="Y1323" s="33"/>
      <c r="Z1323" s="33"/>
      <c r="AA1323" s="33"/>
      <c r="AB1323" s="33"/>
      <c r="AC1323" s="33"/>
      <c r="AD1323" s="17"/>
      <c r="AE1323" s="13"/>
      <c r="AF1323" s="13"/>
      <c r="AG1323" s="3"/>
      <c r="AH1323" s="22"/>
      <c r="AI1323" s="22"/>
      <c r="AJ1323" s="22"/>
      <c r="AK1323" s="4"/>
      <c r="AL1323" s="36"/>
      <c r="AM1323" s="36"/>
      <c r="AN1323" s="22"/>
    </row>
    <row r="1324" spans="4:40" s="12" customFormat="1" ht="39.75" customHeight="1">
      <c r="D1324" s="35"/>
      <c r="E1324" s="35"/>
      <c r="F1324" s="4"/>
      <c r="H1324" s="24"/>
      <c r="K1324" s="5"/>
      <c r="L1324" s="23"/>
      <c r="M1324" s="23"/>
      <c r="N1324" s="11"/>
      <c r="O1324" s="18"/>
      <c r="P1324" s="6"/>
      <c r="Q1324" s="27"/>
      <c r="R1324" s="13"/>
      <c r="V1324" s="4"/>
      <c r="W1324" s="33"/>
      <c r="X1324" s="33"/>
      <c r="Y1324" s="33"/>
      <c r="Z1324" s="33"/>
      <c r="AA1324" s="33"/>
      <c r="AB1324" s="33"/>
      <c r="AC1324" s="33"/>
      <c r="AD1324" s="17"/>
      <c r="AE1324" s="13"/>
      <c r="AF1324" s="13"/>
      <c r="AG1324" s="3"/>
      <c r="AH1324" s="22"/>
      <c r="AI1324" s="22"/>
      <c r="AJ1324" s="22"/>
      <c r="AK1324" s="4"/>
      <c r="AL1324" s="36"/>
      <c r="AM1324" s="36"/>
      <c r="AN1324" s="22"/>
    </row>
    <row r="1325" spans="4:40" s="12" customFormat="1" ht="39.75" customHeight="1">
      <c r="D1325" s="35"/>
      <c r="E1325" s="35"/>
      <c r="F1325" s="4"/>
      <c r="H1325" s="24"/>
      <c r="K1325" s="5"/>
      <c r="L1325" s="23"/>
      <c r="M1325" s="23"/>
      <c r="N1325" s="11"/>
      <c r="O1325" s="18"/>
      <c r="P1325" s="6"/>
      <c r="Q1325" s="27"/>
      <c r="R1325" s="13"/>
      <c r="V1325" s="4"/>
      <c r="W1325" s="33"/>
      <c r="X1325" s="33"/>
      <c r="Y1325" s="33"/>
      <c r="Z1325" s="33"/>
      <c r="AA1325" s="33"/>
      <c r="AB1325" s="33"/>
      <c r="AC1325" s="33"/>
      <c r="AD1325" s="17"/>
      <c r="AE1325" s="13"/>
      <c r="AF1325" s="13"/>
      <c r="AG1325" s="3"/>
      <c r="AH1325" s="22"/>
      <c r="AI1325" s="22"/>
      <c r="AJ1325" s="22"/>
      <c r="AK1325" s="4"/>
      <c r="AL1325" s="36"/>
      <c r="AM1325" s="36"/>
      <c r="AN1325" s="22"/>
    </row>
    <row r="1326" spans="4:40" s="12" customFormat="1" ht="39.75" customHeight="1">
      <c r="D1326" s="35"/>
      <c r="E1326" s="35"/>
      <c r="F1326" s="4"/>
      <c r="H1326" s="24"/>
      <c r="K1326" s="5"/>
      <c r="L1326" s="23"/>
      <c r="M1326" s="23"/>
      <c r="N1326" s="11"/>
      <c r="O1326" s="18"/>
      <c r="P1326" s="6"/>
      <c r="Q1326" s="25"/>
      <c r="R1326" s="13"/>
      <c r="V1326" s="4"/>
      <c r="W1326" s="33"/>
      <c r="X1326" s="33"/>
      <c r="Y1326" s="33"/>
      <c r="Z1326" s="33"/>
      <c r="AA1326" s="33"/>
      <c r="AB1326" s="33"/>
      <c r="AC1326" s="33"/>
      <c r="AD1326" s="17"/>
      <c r="AE1326" s="13"/>
      <c r="AF1326" s="13"/>
      <c r="AG1326" s="3"/>
      <c r="AH1326" s="22"/>
      <c r="AI1326" s="22"/>
      <c r="AJ1326" s="22"/>
      <c r="AK1326" s="4"/>
      <c r="AL1326" s="36"/>
      <c r="AM1326" s="36"/>
      <c r="AN1326" s="22"/>
    </row>
    <row r="1327" spans="4:40" s="12" customFormat="1" ht="39.75" customHeight="1">
      <c r="D1327" s="35"/>
      <c r="E1327" s="35"/>
      <c r="F1327" s="4"/>
      <c r="H1327" s="24"/>
      <c r="K1327" s="5"/>
      <c r="L1327" s="23"/>
      <c r="M1327" s="23"/>
      <c r="N1327" s="11"/>
      <c r="O1327" s="18"/>
      <c r="P1327" s="6"/>
      <c r="Q1327" s="27"/>
      <c r="R1327" s="13"/>
      <c r="V1327" s="4"/>
      <c r="W1327" s="33"/>
      <c r="X1327" s="33"/>
      <c r="Y1327" s="33"/>
      <c r="Z1327" s="33"/>
      <c r="AA1327" s="33"/>
      <c r="AB1327" s="33"/>
      <c r="AC1327" s="33"/>
      <c r="AD1327" s="17"/>
      <c r="AE1327" s="13"/>
      <c r="AF1327" s="13"/>
      <c r="AG1327" s="3"/>
      <c r="AH1327" s="22"/>
      <c r="AI1327" s="22"/>
      <c r="AJ1327" s="22"/>
      <c r="AK1327" s="4"/>
      <c r="AL1327" s="36"/>
      <c r="AM1327" s="36"/>
      <c r="AN1327" s="22"/>
    </row>
    <row r="1328" spans="4:40" s="12" customFormat="1" ht="39.75" customHeight="1">
      <c r="D1328" s="35"/>
      <c r="E1328" s="35"/>
      <c r="F1328" s="4"/>
      <c r="H1328" s="24"/>
      <c r="K1328" s="5"/>
      <c r="L1328" s="23"/>
      <c r="M1328" s="23"/>
      <c r="N1328" s="11"/>
      <c r="O1328" s="18"/>
      <c r="P1328" s="6"/>
      <c r="Q1328" s="27"/>
      <c r="R1328" s="13"/>
      <c r="V1328" s="4"/>
      <c r="W1328" s="33"/>
      <c r="X1328" s="33"/>
      <c r="Y1328" s="33"/>
      <c r="Z1328" s="33"/>
      <c r="AA1328" s="33"/>
      <c r="AB1328" s="33"/>
      <c r="AC1328" s="33"/>
      <c r="AD1328" s="17"/>
      <c r="AE1328" s="13"/>
      <c r="AF1328" s="13"/>
      <c r="AG1328" s="3"/>
      <c r="AH1328" s="22"/>
      <c r="AI1328" s="22"/>
      <c r="AJ1328" s="22"/>
      <c r="AK1328" s="4"/>
      <c r="AL1328" s="36"/>
      <c r="AM1328" s="36"/>
      <c r="AN1328" s="22"/>
    </row>
    <row r="1329" spans="4:40" s="12" customFormat="1" ht="39.75" customHeight="1">
      <c r="D1329" s="35"/>
      <c r="E1329" s="35"/>
      <c r="F1329" s="4"/>
      <c r="H1329" s="24"/>
      <c r="K1329" s="5"/>
      <c r="L1329" s="23"/>
      <c r="M1329" s="23"/>
      <c r="N1329" s="11"/>
      <c r="O1329" s="18"/>
      <c r="P1329" s="6"/>
      <c r="Q1329" s="27"/>
      <c r="R1329" s="13"/>
      <c r="V1329" s="4"/>
      <c r="W1329" s="33"/>
      <c r="X1329" s="33"/>
      <c r="Y1329" s="33"/>
      <c r="Z1329" s="33"/>
      <c r="AA1329" s="33"/>
      <c r="AB1329" s="33"/>
      <c r="AC1329" s="33"/>
      <c r="AD1329" s="17"/>
      <c r="AE1329" s="13"/>
      <c r="AF1329" s="13"/>
      <c r="AG1329" s="3"/>
      <c r="AH1329" s="22"/>
      <c r="AI1329" s="22"/>
      <c r="AJ1329" s="22"/>
      <c r="AK1329" s="4"/>
      <c r="AL1329" s="36"/>
      <c r="AM1329" s="36"/>
      <c r="AN1329" s="22"/>
    </row>
    <row r="1330" spans="4:40" s="12" customFormat="1" ht="39.75" customHeight="1">
      <c r="D1330" s="35"/>
      <c r="E1330" s="35"/>
      <c r="F1330" s="4"/>
      <c r="H1330" s="24"/>
      <c r="K1330" s="5"/>
      <c r="L1330" s="23"/>
      <c r="M1330" s="23"/>
      <c r="N1330" s="11"/>
      <c r="O1330" s="18"/>
      <c r="P1330" s="6"/>
      <c r="Q1330" s="27"/>
      <c r="R1330" s="13"/>
      <c r="V1330" s="4"/>
      <c r="W1330" s="33"/>
      <c r="X1330" s="33"/>
      <c r="Y1330" s="33"/>
      <c r="Z1330" s="33"/>
      <c r="AA1330" s="33"/>
      <c r="AB1330" s="33"/>
      <c r="AC1330" s="33"/>
      <c r="AD1330" s="17"/>
      <c r="AE1330" s="13"/>
      <c r="AF1330" s="13"/>
      <c r="AG1330" s="3"/>
      <c r="AH1330" s="22"/>
      <c r="AI1330" s="22"/>
      <c r="AJ1330" s="22"/>
      <c r="AK1330" s="4"/>
      <c r="AL1330" s="36"/>
      <c r="AM1330" s="36"/>
      <c r="AN1330" s="22"/>
    </row>
    <row r="1331" spans="4:40" s="12" customFormat="1" ht="39.75" customHeight="1">
      <c r="D1331" s="35"/>
      <c r="E1331" s="35"/>
      <c r="F1331" s="4"/>
      <c r="H1331" s="24"/>
      <c r="K1331" s="5"/>
      <c r="L1331" s="23"/>
      <c r="M1331" s="23"/>
      <c r="N1331" s="11"/>
      <c r="O1331" s="18"/>
      <c r="P1331" s="6"/>
      <c r="Q1331" s="27"/>
      <c r="R1331" s="13"/>
      <c r="V1331" s="4"/>
      <c r="W1331" s="33"/>
      <c r="X1331" s="33"/>
      <c r="Y1331" s="33"/>
      <c r="Z1331" s="33"/>
      <c r="AA1331" s="33"/>
      <c r="AB1331" s="33"/>
      <c r="AC1331" s="33"/>
      <c r="AD1331" s="17"/>
      <c r="AE1331" s="13"/>
      <c r="AF1331" s="13"/>
      <c r="AG1331" s="3"/>
      <c r="AH1331" s="22"/>
      <c r="AI1331" s="22"/>
      <c r="AJ1331" s="22"/>
      <c r="AK1331" s="4"/>
      <c r="AL1331" s="36"/>
      <c r="AM1331" s="36"/>
      <c r="AN1331" s="22"/>
    </row>
    <row r="1332" spans="4:40" s="12" customFormat="1" ht="39.75" customHeight="1">
      <c r="D1332" s="35"/>
      <c r="E1332" s="35"/>
      <c r="F1332" s="4"/>
      <c r="H1332" s="24"/>
      <c r="K1332" s="5"/>
      <c r="L1332" s="23"/>
      <c r="M1332" s="23"/>
      <c r="N1332" s="11"/>
      <c r="O1332" s="18"/>
      <c r="P1332" s="6"/>
      <c r="Q1332" s="27"/>
      <c r="R1332" s="13"/>
      <c r="V1332" s="4"/>
      <c r="W1332" s="33"/>
      <c r="X1332" s="33"/>
      <c r="Y1332" s="33"/>
      <c r="Z1332" s="33"/>
      <c r="AA1332" s="33"/>
      <c r="AB1332" s="33"/>
      <c r="AC1332" s="33"/>
      <c r="AD1332" s="17"/>
      <c r="AE1332" s="13"/>
      <c r="AF1332" s="13"/>
      <c r="AG1332" s="3"/>
      <c r="AH1332" s="22"/>
      <c r="AI1332" s="22"/>
      <c r="AJ1332" s="22"/>
      <c r="AK1332" s="4"/>
      <c r="AL1332" s="36"/>
      <c r="AM1332" s="36"/>
      <c r="AN1332" s="22"/>
    </row>
    <row r="1333" spans="4:40" s="12" customFormat="1" ht="39.75" customHeight="1">
      <c r="D1333" s="35"/>
      <c r="E1333" s="35"/>
      <c r="F1333" s="4"/>
      <c r="H1333" s="24"/>
      <c r="K1333" s="5"/>
      <c r="L1333" s="23"/>
      <c r="M1333" s="23"/>
      <c r="N1333" s="11"/>
      <c r="O1333" s="18"/>
      <c r="P1333" s="6"/>
      <c r="Q1333" s="27"/>
      <c r="R1333" s="13"/>
      <c r="V1333" s="4"/>
      <c r="W1333" s="33"/>
      <c r="X1333" s="33"/>
      <c r="Y1333" s="33"/>
      <c r="Z1333" s="33"/>
      <c r="AA1333" s="33"/>
      <c r="AB1333" s="33"/>
      <c r="AC1333" s="33"/>
      <c r="AD1333" s="17"/>
      <c r="AE1333" s="13"/>
      <c r="AF1333" s="13"/>
      <c r="AG1333" s="3"/>
      <c r="AH1333" s="22"/>
      <c r="AI1333" s="22"/>
      <c r="AJ1333" s="22"/>
      <c r="AK1333" s="4"/>
      <c r="AL1333" s="36"/>
      <c r="AM1333" s="36"/>
      <c r="AN1333" s="22"/>
    </row>
    <row r="1334" spans="4:40" s="12" customFormat="1" ht="39.75" customHeight="1">
      <c r="D1334" s="35"/>
      <c r="E1334" s="35"/>
      <c r="F1334" s="4"/>
      <c r="H1334" s="24"/>
      <c r="K1334" s="5"/>
      <c r="L1334" s="23"/>
      <c r="M1334" s="23"/>
      <c r="N1334" s="11"/>
      <c r="O1334" s="18"/>
      <c r="P1334" s="6"/>
      <c r="Q1334" s="27"/>
      <c r="R1334" s="13"/>
      <c r="V1334" s="4"/>
      <c r="W1334" s="33"/>
      <c r="X1334" s="33"/>
      <c r="Y1334" s="33"/>
      <c r="Z1334" s="33"/>
      <c r="AA1334" s="33"/>
      <c r="AB1334" s="33"/>
      <c r="AC1334" s="33"/>
      <c r="AD1334" s="17"/>
      <c r="AE1334" s="13"/>
      <c r="AF1334" s="13"/>
      <c r="AG1334" s="3"/>
      <c r="AH1334" s="22"/>
      <c r="AI1334" s="22"/>
      <c r="AJ1334" s="22"/>
      <c r="AK1334" s="4"/>
      <c r="AL1334" s="36"/>
      <c r="AM1334" s="36"/>
      <c r="AN1334" s="22"/>
    </row>
    <row r="1335" spans="4:40" s="12" customFormat="1" ht="39.75" customHeight="1">
      <c r="D1335" s="35"/>
      <c r="E1335" s="35"/>
      <c r="F1335" s="4"/>
      <c r="H1335" s="24"/>
      <c r="K1335" s="5"/>
      <c r="L1335" s="23"/>
      <c r="M1335" s="23"/>
      <c r="N1335" s="11"/>
      <c r="O1335" s="18"/>
      <c r="P1335" s="6"/>
      <c r="Q1335" s="27"/>
      <c r="R1335" s="13"/>
      <c r="V1335" s="4"/>
      <c r="W1335" s="33"/>
      <c r="X1335" s="33"/>
      <c r="Y1335" s="33"/>
      <c r="Z1335" s="33"/>
      <c r="AA1335" s="33"/>
      <c r="AB1335" s="33"/>
      <c r="AC1335" s="33"/>
      <c r="AD1335" s="17"/>
      <c r="AE1335" s="13"/>
      <c r="AF1335" s="13"/>
      <c r="AG1335" s="3"/>
      <c r="AH1335" s="22"/>
      <c r="AI1335" s="22"/>
      <c r="AJ1335" s="22"/>
      <c r="AK1335" s="4"/>
      <c r="AL1335" s="36"/>
      <c r="AM1335" s="36"/>
      <c r="AN1335" s="22"/>
    </row>
    <row r="1336" spans="4:40" s="12" customFormat="1" ht="39.75" customHeight="1">
      <c r="D1336" s="35"/>
      <c r="E1336" s="35"/>
      <c r="F1336" s="4"/>
      <c r="H1336" s="24"/>
      <c r="K1336" s="5"/>
      <c r="L1336" s="23"/>
      <c r="M1336" s="23"/>
      <c r="N1336" s="11"/>
      <c r="O1336" s="18"/>
      <c r="P1336" s="6"/>
      <c r="Q1336" s="27"/>
      <c r="R1336" s="13"/>
      <c r="V1336" s="4"/>
      <c r="W1336" s="33"/>
      <c r="X1336" s="33"/>
      <c r="Y1336" s="33"/>
      <c r="Z1336" s="33"/>
      <c r="AA1336" s="33"/>
      <c r="AB1336" s="33"/>
      <c r="AC1336" s="33"/>
      <c r="AD1336" s="17"/>
      <c r="AE1336" s="13"/>
      <c r="AF1336" s="13"/>
      <c r="AG1336" s="3"/>
      <c r="AH1336" s="22"/>
      <c r="AI1336" s="22"/>
      <c r="AJ1336" s="22"/>
      <c r="AK1336" s="4"/>
      <c r="AL1336" s="36"/>
      <c r="AM1336" s="36"/>
      <c r="AN1336" s="22"/>
    </row>
    <row r="1337" spans="4:40" s="12" customFormat="1" ht="39.75" customHeight="1">
      <c r="D1337" s="35"/>
      <c r="E1337" s="35"/>
      <c r="F1337" s="4"/>
      <c r="H1337" s="24"/>
      <c r="K1337" s="5"/>
      <c r="L1337" s="23"/>
      <c r="M1337" s="23"/>
      <c r="N1337" s="11"/>
      <c r="O1337" s="18"/>
      <c r="P1337" s="6"/>
      <c r="Q1337" s="27"/>
      <c r="R1337" s="13"/>
      <c r="V1337" s="4"/>
      <c r="W1337" s="33"/>
      <c r="X1337" s="33"/>
      <c r="Y1337" s="33"/>
      <c r="Z1337" s="33"/>
      <c r="AA1337" s="33"/>
      <c r="AB1337" s="33"/>
      <c r="AC1337" s="33"/>
      <c r="AD1337" s="17"/>
      <c r="AE1337" s="13"/>
      <c r="AF1337" s="13"/>
      <c r="AG1337" s="3"/>
      <c r="AH1337" s="22"/>
      <c r="AI1337" s="22"/>
      <c r="AJ1337" s="22"/>
      <c r="AK1337" s="4"/>
      <c r="AL1337" s="36"/>
      <c r="AM1337" s="36"/>
      <c r="AN1337" s="22"/>
    </row>
    <row r="1338" spans="4:40" s="12" customFormat="1" ht="39.75" customHeight="1">
      <c r="D1338" s="35"/>
      <c r="E1338" s="35"/>
      <c r="F1338" s="4"/>
      <c r="H1338" s="24"/>
      <c r="K1338" s="5"/>
      <c r="L1338" s="23"/>
      <c r="M1338" s="23"/>
      <c r="N1338" s="11"/>
      <c r="O1338" s="18"/>
      <c r="P1338" s="6"/>
      <c r="Q1338" s="26"/>
      <c r="R1338" s="13"/>
      <c r="V1338" s="4"/>
      <c r="W1338" s="33"/>
      <c r="X1338" s="33"/>
      <c r="Y1338" s="33"/>
      <c r="Z1338" s="33"/>
      <c r="AA1338" s="33"/>
      <c r="AB1338" s="33"/>
      <c r="AC1338" s="33"/>
      <c r="AD1338" s="17"/>
      <c r="AE1338" s="13"/>
      <c r="AF1338" s="13"/>
      <c r="AG1338" s="3"/>
      <c r="AH1338" s="22"/>
      <c r="AI1338" s="22"/>
      <c r="AJ1338" s="22"/>
      <c r="AK1338" s="4"/>
      <c r="AL1338" s="36"/>
      <c r="AM1338" s="36"/>
      <c r="AN1338" s="22"/>
    </row>
    <row r="1339" spans="4:40" s="12" customFormat="1" ht="39.75" customHeight="1">
      <c r="D1339" s="35"/>
      <c r="E1339" s="35"/>
      <c r="F1339" s="4"/>
      <c r="H1339" s="24"/>
      <c r="K1339" s="5"/>
      <c r="L1339" s="23"/>
      <c r="M1339" s="23"/>
      <c r="N1339" s="11"/>
      <c r="O1339" s="18"/>
      <c r="P1339" s="6"/>
      <c r="Q1339" s="27"/>
      <c r="R1339" s="13"/>
      <c r="V1339" s="4"/>
      <c r="W1339" s="33"/>
      <c r="X1339" s="33"/>
      <c r="Y1339" s="33"/>
      <c r="Z1339" s="33"/>
      <c r="AA1339" s="33"/>
      <c r="AB1339" s="33"/>
      <c r="AC1339" s="33"/>
      <c r="AD1339" s="17"/>
      <c r="AE1339" s="13"/>
      <c r="AF1339" s="13"/>
      <c r="AG1339" s="3"/>
      <c r="AH1339" s="22"/>
      <c r="AI1339" s="22"/>
      <c r="AJ1339" s="22"/>
      <c r="AK1339" s="4"/>
      <c r="AL1339" s="36"/>
      <c r="AM1339" s="36"/>
      <c r="AN1339" s="22"/>
    </row>
    <row r="1340" spans="4:40" s="12" customFormat="1" ht="39.75" customHeight="1">
      <c r="D1340" s="35"/>
      <c r="E1340" s="35"/>
      <c r="F1340" s="4"/>
      <c r="H1340" s="24"/>
      <c r="K1340" s="5"/>
      <c r="L1340" s="23"/>
      <c r="M1340" s="23"/>
      <c r="N1340" s="11"/>
      <c r="O1340" s="18"/>
      <c r="P1340" s="6"/>
      <c r="Q1340" s="27"/>
      <c r="R1340" s="13"/>
      <c r="V1340" s="4"/>
      <c r="W1340" s="33"/>
      <c r="X1340" s="33"/>
      <c r="Y1340" s="33"/>
      <c r="Z1340" s="33"/>
      <c r="AA1340" s="33"/>
      <c r="AB1340" s="33"/>
      <c r="AC1340" s="33"/>
      <c r="AD1340" s="17"/>
      <c r="AE1340" s="13"/>
      <c r="AF1340" s="13"/>
      <c r="AG1340" s="3"/>
      <c r="AH1340" s="22"/>
      <c r="AI1340" s="22"/>
      <c r="AJ1340" s="22"/>
      <c r="AK1340" s="4"/>
      <c r="AL1340" s="36"/>
      <c r="AM1340" s="36"/>
      <c r="AN1340" s="22"/>
    </row>
    <row r="1341" spans="4:40" s="12" customFormat="1" ht="39.75" customHeight="1">
      <c r="D1341" s="35"/>
      <c r="E1341" s="35"/>
      <c r="F1341" s="4"/>
      <c r="H1341" s="24"/>
      <c r="K1341" s="5"/>
      <c r="L1341" s="23"/>
      <c r="M1341" s="23"/>
      <c r="N1341" s="11"/>
      <c r="O1341" s="18"/>
      <c r="P1341" s="6"/>
      <c r="Q1341" s="27"/>
      <c r="R1341" s="13"/>
      <c r="V1341" s="4"/>
      <c r="W1341" s="33"/>
      <c r="X1341" s="33"/>
      <c r="Y1341" s="33"/>
      <c r="Z1341" s="33"/>
      <c r="AA1341" s="33"/>
      <c r="AB1341" s="33"/>
      <c r="AC1341" s="33"/>
      <c r="AD1341" s="17"/>
      <c r="AE1341" s="13"/>
      <c r="AF1341" s="13"/>
      <c r="AG1341" s="3"/>
      <c r="AH1341" s="22"/>
      <c r="AI1341" s="22"/>
      <c r="AJ1341" s="22"/>
      <c r="AK1341" s="4"/>
      <c r="AL1341" s="36"/>
      <c r="AM1341" s="36"/>
      <c r="AN1341" s="22"/>
    </row>
    <row r="1342" spans="4:40" s="12" customFormat="1" ht="39.75" customHeight="1">
      <c r="D1342" s="35"/>
      <c r="E1342" s="35"/>
      <c r="F1342" s="4"/>
      <c r="H1342" s="24"/>
      <c r="K1342" s="5"/>
      <c r="L1342" s="23"/>
      <c r="M1342" s="23"/>
      <c r="N1342" s="11"/>
      <c r="O1342" s="18"/>
      <c r="P1342" s="6"/>
      <c r="Q1342" s="27"/>
      <c r="R1342" s="13"/>
      <c r="V1342" s="4"/>
      <c r="W1342" s="33"/>
      <c r="X1342" s="33"/>
      <c r="Y1342" s="33"/>
      <c r="Z1342" s="33"/>
      <c r="AA1342" s="33"/>
      <c r="AB1342" s="33"/>
      <c r="AC1342" s="33"/>
      <c r="AD1342" s="17"/>
      <c r="AE1342" s="13"/>
      <c r="AF1342" s="13"/>
      <c r="AG1342" s="3"/>
      <c r="AH1342" s="22"/>
      <c r="AI1342" s="22"/>
      <c r="AJ1342" s="22"/>
      <c r="AK1342" s="4"/>
      <c r="AL1342" s="36"/>
      <c r="AM1342" s="36"/>
      <c r="AN1342" s="22"/>
    </row>
    <row r="1343" spans="4:40" s="12" customFormat="1" ht="39.75" customHeight="1">
      <c r="D1343" s="35"/>
      <c r="E1343" s="35"/>
      <c r="F1343" s="4"/>
      <c r="H1343" s="24"/>
      <c r="K1343" s="5"/>
      <c r="L1343" s="23"/>
      <c r="M1343" s="23"/>
      <c r="N1343" s="11"/>
      <c r="O1343" s="18"/>
      <c r="P1343" s="6"/>
      <c r="Q1343" s="27"/>
      <c r="R1343" s="13"/>
      <c r="V1343" s="4"/>
      <c r="W1343" s="33"/>
      <c r="X1343" s="33"/>
      <c r="Y1343" s="33"/>
      <c r="Z1343" s="33"/>
      <c r="AA1343" s="33"/>
      <c r="AB1343" s="33"/>
      <c r="AC1343" s="33"/>
      <c r="AD1343" s="17"/>
      <c r="AE1343" s="13"/>
      <c r="AF1343" s="13"/>
      <c r="AG1343" s="3"/>
      <c r="AH1343" s="22"/>
      <c r="AI1343" s="22"/>
      <c r="AJ1343" s="22"/>
      <c r="AK1343" s="4"/>
      <c r="AL1343" s="36"/>
      <c r="AM1343" s="36"/>
      <c r="AN1343" s="22"/>
    </row>
    <row r="1344" spans="4:40" s="12" customFormat="1" ht="39.75" customHeight="1">
      <c r="D1344" s="35"/>
      <c r="E1344" s="35"/>
      <c r="F1344" s="4"/>
      <c r="H1344" s="24"/>
      <c r="K1344" s="5"/>
      <c r="L1344" s="13"/>
      <c r="M1344" s="13"/>
      <c r="N1344" s="11"/>
      <c r="O1344" s="18"/>
      <c r="P1344" s="6"/>
      <c r="Q1344" s="27"/>
      <c r="R1344" s="13"/>
      <c r="V1344" s="4"/>
      <c r="W1344" s="33"/>
      <c r="X1344" s="33"/>
      <c r="Y1344" s="33"/>
      <c r="Z1344" s="33"/>
      <c r="AA1344" s="33"/>
      <c r="AB1344" s="33"/>
      <c r="AC1344" s="33"/>
      <c r="AD1344" s="17"/>
      <c r="AE1344" s="13"/>
      <c r="AF1344" s="13"/>
      <c r="AG1344" s="3"/>
      <c r="AH1344" s="22"/>
      <c r="AI1344" s="22"/>
      <c r="AJ1344" s="22"/>
      <c r="AK1344" s="4"/>
      <c r="AL1344" s="36"/>
      <c r="AM1344" s="36"/>
      <c r="AN1344" s="22"/>
    </row>
    <row r="1345" spans="4:40" s="12" customFormat="1" ht="39.75" customHeight="1">
      <c r="D1345" s="35"/>
      <c r="E1345" s="35"/>
      <c r="F1345" s="4"/>
      <c r="H1345" s="24"/>
      <c r="K1345" s="5"/>
      <c r="L1345" s="23"/>
      <c r="M1345" s="23"/>
      <c r="N1345" s="11"/>
      <c r="O1345" s="18"/>
      <c r="P1345" s="6"/>
      <c r="Q1345" s="25"/>
      <c r="R1345" s="13"/>
      <c r="V1345" s="4"/>
      <c r="W1345" s="33"/>
      <c r="X1345" s="33"/>
      <c r="Y1345" s="33"/>
      <c r="Z1345" s="33"/>
      <c r="AA1345" s="33"/>
      <c r="AB1345" s="33"/>
      <c r="AC1345" s="33"/>
      <c r="AD1345" s="17"/>
      <c r="AE1345" s="13"/>
      <c r="AF1345" s="13"/>
      <c r="AG1345" s="3"/>
      <c r="AH1345" s="22"/>
      <c r="AI1345" s="22"/>
      <c r="AJ1345" s="22"/>
      <c r="AK1345" s="4"/>
      <c r="AL1345" s="36"/>
      <c r="AM1345" s="36"/>
      <c r="AN1345" s="22"/>
    </row>
    <row r="1346" spans="4:40" s="12" customFormat="1" ht="39.75" customHeight="1">
      <c r="D1346" s="35"/>
      <c r="E1346" s="35"/>
      <c r="F1346" s="4"/>
      <c r="H1346" s="24"/>
      <c r="K1346" s="5"/>
      <c r="L1346" s="23"/>
      <c r="M1346" s="23"/>
      <c r="N1346" s="11"/>
      <c r="O1346" s="18"/>
      <c r="P1346" s="6"/>
      <c r="Q1346" s="27"/>
      <c r="R1346" s="13"/>
      <c r="V1346" s="4"/>
      <c r="W1346" s="33"/>
      <c r="X1346" s="33"/>
      <c r="Y1346" s="33"/>
      <c r="Z1346" s="33"/>
      <c r="AA1346" s="33"/>
      <c r="AB1346" s="33"/>
      <c r="AC1346" s="33"/>
      <c r="AD1346" s="17"/>
      <c r="AE1346" s="13"/>
      <c r="AF1346" s="13"/>
      <c r="AG1346" s="3"/>
      <c r="AH1346" s="22"/>
      <c r="AI1346" s="22"/>
      <c r="AJ1346" s="22"/>
      <c r="AK1346" s="4"/>
      <c r="AL1346" s="36"/>
      <c r="AM1346" s="36"/>
      <c r="AN1346" s="22"/>
    </row>
    <row r="1347" spans="4:40" s="12" customFormat="1" ht="39.75" customHeight="1">
      <c r="D1347" s="35"/>
      <c r="E1347" s="35"/>
      <c r="F1347" s="4"/>
      <c r="H1347" s="24"/>
      <c r="K1347" s="5"/>
      <c r="L1347" s="23"/>
      <c r="M1347" s="23"/>
      <c r="N1347" s="11"/>
      <c r="O1347" s="18"/>
      <c r="P1347" s="6"/>
      <c r="Q1347" s="25"/>
      <c r="R1347" s="13"/>
      <c r="V1347" s="4"/>
      <c r="W1347" s="33"/>
      <c r="X1347" s="33"/>
      <c r="Y1347" s="33"/>
      <c r="Z1347" s="33"/>
      <c r="AA1347" s="33"/>
      <c r="AB1347" s="33"/>
      <c r="AC1347" s="33"/>
      <c r="AD1347" s="17"/>
      <c r="AE1347" s="13"/>
      <c r="AF1347" s="13"/>
      <c r="AG1347" s="3"/>
      <c r="AH1347" s="22"/>
      <c r="AI1347" s="22"/>
      <c r="AJ1347" s="22"/>
      <c r="AK1347" s="4"/>
      <c r="AL1347" s="36"/>
      <c r="AM1347" s="36"/>
      <c r="AN1347" s="22"/>
    </row>
    <row r="1348" spans="4:40" s="12" customFormat="1" ht="39.75" customHeight="1">
      <c r="D1348" s="35"/>
      <c r="E1348" s="35"/>
      <c r="F1348" s="4"/>
      <c r="H1348" s="24"/>
      <c r="K1348" s="5"/>
      <c r="L1348" s="23"/>
      <c r="M1348" s="23"/>
      <c r="N1348" s="11"/>
      <c r="O1348" s="18"/>
      <c r="P1348" s="6"/>
      <c r="Q1348" s="27"/>
      <c r="R1348" s="13"/>
      <c r="V1348" s="4"/>
      <c r="W1348" s="33"/>
      <c r="X1348" s="33"/>
      <c r="Y1348" s="33"/>
      <c r="Z1348" s="33"/>
      <c r="AA1348" s="33"/>
      <c r="AB1348" s="33"/>
      <c r="AC1348" s="33"/>
      <c r="AD1348" s="17"/>
      <c r="AE1348" s="13"/>
      <c r="AF1348" s="13"/>
      <c r="AG1348" s="3"/>
      <c r="AH1348" s="22"/>
      <c r="AI1348" s="22"/>
      <c r="AJ1348" s="22"/>
      <c r="AK1348" s="4"/>
      <c r="AL1348" s="36"/>
      <c r="AM1348" s="36"/>
      <c r="AN1348" s="22"/>
    </row>
    <row r="1349" spans="4:40" s="12" customFormat="1" ht="39.75" customHeight="1">
      <c r="D1349" s="35"/>
      <c r="E1349" s="35"/>
      <c r="F1349" s="4"/>
      <c r="H1349" s="24"/>
      <c r="K1349" s="5"/>
      <c r="L1349" s="23"/>
      <c r="M1349" s="23"/>
      <c r="N1349" s="11"/>
      <c r="O1349" s="18"/>
      <c r="P1349" s="6"/>
      <c r="Q1349" s="27"/>
      <c r="R1349" s="13"/>
      <c r="V1349" s="4"/>
      <c r="W1349" s="33"/>
      <c r="X1349" s="33"/>
      <c r="Y1349" s="33"/>
      <c r="Z1349" s="33"/>
      <c r="AA1349" s="33"/>
      <c r="AB1349" s="33"/>
      <c r="AC1349" s="33"/>
      <c r="AD1349" s="17"/>
      <c r="AE1349" s="13"/>
      <c r="AF1349" s="13"/>
      <c r="AG1349" s="3"/>
      <c r="AH1349" s="22"/>
      <c r="AI1349" s="22"/>
      <c r="AJ1349" s="22"/>
      <c r="AK1349" s="4"/>
      <c r="AL1349" s="36"/>
      <c r="AM1349" s="36"/>
      <c r="AN1349" s="22"/>
    </row>
    <row r="1350" spans="4:40" s="12" customFormat="1" ht="39.75" customHeight="1">
      <c r="D1350" s="35"/>
      <c r="E1350" s="35"/>
      <c r="F1350" s="4"/>
      <c r="H1350" s="24"/>
      <c r="K1350" s="5"/>
      <c r="L1350" s="23"/>
      <c r="M1350" s="23"/>
      <c r="N1350" s="11"/>
      <c r="O1350" s="18"/>
      <c r="P1350" s="6"/>
      <c r="Q1350" s="27"/>
      <c r="R1350" s="13"/>
      <c r="V1350" s="4"/>
      <c r="W1350" s="33"/>
      <c r="X1350" s="33"/>
      <c r="Y1350" s="33"/>
      <c r="Z1350" s="33"/>
      <c r="AA1350" s="33"/>
      <c r="AB1350" s="33"/>
      <c r="AC1350" s="33"/>
      <c r="AD1350" s="17"/>
      <c r="AE1350" s="13"/>
      <c r="AF1350" s="13"/>
      <c r="AG1350" s="3"/>
      <c r="AH1350" s="22"/>
      <c r="AI1350" s="22"/>
      <c r="AJ1350" s="22"/>
      <c r="AK1350" s="4"/>
      <c r="AL1350" s="36"/>
      <c r="AM1350" s="36"/>
      <c r="AN1350" s="22"/>
    </row>
    <row r="1351" spans="4:40" s="12" customFormat="1" ht="39.75" customHeight="1">
      <c r="D1351" s="35"/>
      <c r="E1351" s="35"/>
      <c r="F1351" s="4"/>
      <c r="H1351" s="24"/>
      <c r="K1351" s="5"/>
      <c r="L1351" s="23"/>
      <c r="M1351" s="23"/>
      <c r="N1351" s="11"/>
      <c r="O1351" s="18"/>
      <c r="P1351" s="6"/>
      <c r="Q1351" s="27"/>
      <c r="R1351" s="13"/>
      <c r="V1351" s="4"/>
      <c r="W1351" s="33"/>
      <c r="X1351" s="33"/>
      <c r="Y1351" s="33"/>
      <c r="Z1351" s="33"/>
      <c r="AA1351" s="33"/>
      <c r="AB1351" s="33"/>
      <c r="AC1351" s="33"/>
      <c r="AD1351" s="17"/>
      <c r="AE1351" s="13"/>
      <c r="AF1351" s="13"/>
      <c r="AG1351" s="3"/>
      <c r="AH1351" s="22"/>
      <c r="AI1351" s="22"/>
      <c r="AJ1351" s="22"/>
      <c r="AK1351" s="4"/>
      <c r="AL1351" s="36"/>
      <c r="AM1351" s="36"/>
      <c r="AN1351" s="22"/>
    </row>
    <row r="1352" spans="4:40" s="12" customFormat="1" ht="39.75" customHeight="1">
      <c r="D1352" s="35"/>
      <c r="E1352" s="35"/>
      <c r="F1352" s="4"/>
      <c r="H1352" s="24"/>
      <c r="K1352" s="5"/>
      <c r="L1352" s="23"/>
      <c r="M1352" s="23"/>
      <c r="N1352" s="11"/>
      <c r="O1352" s="18"/>
      <c r="P1352" s="6"/>
      <c r="Q1352" s="27"/>
      <c r="R1352" s="13"/>
      <c r="V1352" s="4"/>
      <c r="W1352" s="33"/>
      <c r="X1352" s="33"/>
      <c r="Y1352" s="33"/>
      <c r="Z1352" s="33"/>
      <c r="AA1352" s="33"/>
      <c r="AB1352" s="33"/>
      <c r="AC1352" s="33"/>
      <c r="AD1352" s="17"/>
      <c r="AE1352" s="13"/>
      <c r="AF1352" s="13"/>
      <c r="AG1352" s="3"/>
      <c r="AH1352" s="22"/>
      <c r="AI1352" s="22"/>
      <c r="AJ1352" s="22"/>
      <c r="AK1352" s="4"/>
      <c r="AL1352" s="36"/>
      <c r="AM1352" s="36"/>
      <c r="AN1352" s="22"/>
    </row>
    <row r="1353" spans="4:40" s="12" customFormat="1" ht="39.75" customHeight="1">
      <c r="D1353" s="35"/>
      <c r="E1353" s="35"/>
      <c r="F1353" s="4"/>
      <c r="H1353" s="24"/>
      <c r="K1353" s="5"/>
      <c r="L1353" s="23"/>
      <c r="M1353" s="23"/>
      <c r="N1353" s="11"/>
      <c r="O1353" s="18"/>
      <c r="P1353" s="6"/>
      <c r="Q1353" s="26"/>
      <c r="R1353" s="13"/>
      <c r="V1353" s="4"/>
      <c r="W1353" s="33"/>
      <c r="X1353" s="33"/>
      <c r="Y1353" s="33"/>
      <c r="Z1353" s="33"/>
      <c r="AA1353" s="33"/>
      <c r="AB1353" s="33"/>
      <c r="AC1353" s="33"/>
      <c r="AD1353" s="17"/>
      <c r="AE1353" s="13"/>
      <c r="AF1353" s="13"/>
      <c r="AG1353" s="3"/>
      <c r="AH1353" s="22"/>
      <c r="AI1353" s="22"/>
      <c r="AJ1353" s="22"/>
      <c r="AK1353" s="4"/>
      <c r="AL1353" s="36"/>
      <c r="AM1353" s="36"/>
      <c r="AN1353" s="22"/>
    </row>
    <row r="1354" spans="4:40" s="12" customFormat="1" ht="39.75" customHeight="1">
      <c r="D1354" s="35"/>
      <c r="E1354" s="35"/>
      <c r="F1354" s="4"/>
      <c r="H1354" s="24"/>
      <c r="K1354" s="5"/>
      <c r="L1354" s="23"/>
      <c r="M1354" s="23"/>
      <c r="N1354" s="11"/>
      <c r="O1354" s="18"/>
      <c r="P1354" s="6"/>
      <c r="Q1354" s="27"/>
      <c r="R1354" s="13"/>
      <c r="V1354" s="4"/>
      <c r="W1354" s="33"/>
      <c r="X1354" s="33"/>
      <c r="Y1354" s="33"/>
      <c r="Z1354" s="33"/>
      <c r="AA1354" s="33"/>
      <c r="AB1354" s="33"/>
      <c r="AC1354" s="33"/>
      <c r="AD1354" s="17"/>
      <c r="AE1354" s="13"/>
      <c r="AF1354" s="13"/>
      <c r="AG1354" s="3"/>
      <c r="AH1354" s="22"/>
      <c r="AI1354" s="22"/>
      <c r="AJ1354" s="22"/>
      <c r="AK1354" s="4"/>
      <c r="AL1354" s="36"/>
      <c r="AM1354" s="36"/>
      <c r="AN1354" s="22"/>
    </row>
    <row r="1355" spans="4:40" s="12" customFormat="1" ht="39.75" customHeight="1">
      <c r="D1355" s="35"/>
      <c r="E1355" s="35"/>
      <c r="F1355" s="4"/>
      <c r="H1355" s="24"/>
      <c r="K1355" s="5"/>
      <c r="L1355" s="23"/>
      <c r="M1355" s="23"/>
      <c r="N1355" s="11"/>
      <c r="O1355" s="18"/>
      <c r="P1355" s="6"/>
      <c r="Q1355" s="27"/>
      <c r="R1355" s="13"/>
      <c r="V1355" s="4"/>
      <c r="W1355" s="33"/>
      <c r="X1355" s="33"/>
      <c r="Y1355" s="33"/>
      <c r="Z1355" s="33"/>
      <c r="AA1355" s="33"/>
      <c r="AB1355" s="33"/>
      <c r="AC1355" s="33"/>
      <c r="AD1355" s="17"/>
      <c r="AE1355" s="13"/>
      <c r="AF1355" s="13"/>
      <c r="AG1355" s="3"/>
      <c r="AH1355" s="22"/>
      <c r="AI1355" s="22"/>
      <c r="AJ1355" s="22"/>
      <c r="AK1355" s="4"/>
      <c r="AL1355" s="36"/>
      <c r="AM1355" s="36"/>
      <c r="AN1355" s="22"/>
    </row>
    <row r="1356" spans="4:40" s="12" customFormat="1" ht="39.75" customHeight="1">
      <c r="D1356" s="35"/>
      <c r="E1356" s="35"/>
      <c r="F1356" s="4"/>
      <c r="H1356" s="24"/>
      <c r="K1356" s="5"/>
      <c r="L1356" s="23"/>
      <c r="M1356" s="23"/>
      <c r="N1356" s="11"/>
      <c r="O1356" s="18"/>
      <c r="P1356" s="6"/>
      <c r="Q1356" s="27"/>
      <c r="R1356" s="13"/>
      <c r="V1356" s="4"/>
      <c r="W1356" s="33"/>
      <c r="X1356" s="33"/>
      <c r="Y1356" s="33"/>
      <c r="Z1356" s="33"/>
      <c r="AA1356" s="33"/>
      <c r="AB1356" s="33"/>
      <c r="AC1356" s="33"/>
      <c r="AD1356" s="17"/>
      <c r="AE1356" s="13"/>
      <c r="AF1356" s="13"/>
      <c r="AG1356" s="3"/>
      <c r="AH1356" s="22"/>
      <c r="AI1356" s="22"/>
      <c r="AJ1356" s="22"/>
      <c r="AK1356" s="4"/>
      <c r="AL1356" s="36"/>
      <c r="AM1356" s="36"/>
      <c r="AN1356" s="22"/>
    </row>
    <row r="1357" spans="4:40" s="12" customFormat="1" ht="39.75" customHeight="1">
      <c r="D1357" s="35"/>
      <c r="E1357" s="35"/>
      <c r="F1357" s="4"/>
      <c r="H1357" s="24"/>
      <c r="K1357" s="5"/>
      <c r="L1357" s="23"/>
      <c r="M1357" s="23"/>
      <c r="N1357" s="11"/>
      <c r="O1357" s="18"/>
      <c r="P1357" s="6"/>
      <c r="Q1357" s="27"/>
      <c r="R1357" s="13"/>
      <c r="V1357" s="4"/>
      <c r="W1357" s="33"/>
      <c r="X1357" s="33"/>
      <c r="Y1357" s="33"/>
      <c r="Z1357" s="33"/>
      <c r="AA1357" s="33"/>
      <c r="AB1357" s="33"/>
      <c r="AC1357" s="33"/>
      <c r="AD1357" s="17"/>
      <c r="AE1357" s="13"/>
      <c r="AF1357" s="13"/>
      <c r="AG1357" s="3"/>
      <c r="AH1357" s="22"/>
      <c r="AI1357" s="22"/>
      <c r="AJ1357" s="22"/>
      <c r="AK1357" s="4"/>
      <c r="AL1357" s="36"/>
      <c r="AM1357" s="36"/>
      <c r="AN1357" s="22"/>
    </row>
    <row r="1358" spans="4:40" s="12" customFormat="1" ht="39.75" customHeight="1">
      <c r="D1358" s="35"/>
      <c r="E1358" s="35"/>
      <c r="F1358" s="4"/>
      <c r="H1358" s="24"/>
      <c r="K1358" s="5"/>
      <c r="L1358" s="23"/>
      <c r="M1358" s="23"/>
      <c r="N1358" s="11"/>
      <c r="O1358" s="18"/>
      <c r="P1358" s="6"/>
      <c r="Q1358" s="27"/>
      <c r="R1358" s="13"/>
      <c r="V1358" s="4"/>
      <c r="W1358" s="33"/>
      <c r="X1358" s="33"/>
      <c r="Y1358" s="33"/>
      <c r="Z1358" s="33"/>
      <c r="AA1358" s="33"/>
      <c r="AB1358" s="33"/>
      <c r="AC1358" s="33"/>
      <c r="AD1358" s="17"/>
      <c r="AE1358" s="13"/>
      <c r="AF1358" s="13"/>
      <c r="AG1358" s="3"/>
      <c r="AH1358" s="22"/>
      <c r="AI1358" s="22"/>
      <c r="AJ1358" s="22"/>
      <c r="AK1358" s="4"/>
      <c r="AL1358" s="36"/>
      <c r="AM1358" s="36"/>
      <c r="AN1358" s="22"/>
    </row>
    <row r="1359" spans="4:40" s="12" customFormat="1" ht="39.75" customHeight="1">
      <c r="D1359" s="35"/>
      <c r="E1359" s="35"/>
      <c r="F1359" s="4"/>
      <c r="H1359" s="24"/>
      <c r="K1359" s="5"/>
      <c r="L1359" s="23"/>
      <c r="M1359" s="23"/>
      <c r="N1359" s="11"/>
      <c r="O1359" s="1"/>
      <c r="P1359" s="6"/>
      <c r="Q1359" s="27"/>
      <c r="R1359" s="13"/>
      <c r="V1359" s="4"/>
      <c r="W1359" s="33"/>
      <c r="X1359" s="33"/>
      <c r="Y1359" s="33"/>
      <c r="Z1359" s="33"/>
      <c r="AA1359" s="33"/>
      <c r="AB1359" s="33"/>
      <c r="AC1359" s="33"/>
      <c r="AD1359" s="17"/>
      <c r="AE1359" s="13"/>
      <c r="AF1359" s="13"/>
      <c r="AG1359" s="3"/>
      <c r="AH1359" s="22"/>
      <c r="AI1359" s="22"/>
      <c r="AJ1359" s="22"/>
      <c r="AK1359" s="4"/>
      <c r="AL1359" s="36"/>
      <c r="AM1359" s="36"/>
      <c r="AN1359" s="22"/>
    </row>
    <row r="1360" spans="4:40" s="12" customFormat="1" ht="39.75" customHeight="1">
      <c r="D1360" s="35"/>
      <c r="E1360" s="35"/>
      <c r="F1360" s="4"/>
      <c r="H1360" s="24"/>
      <c r="K1360" s="5"/>
      <c r="L1360" s="23"/>
      <c r="M1360" s="23"/>
      <c r="N1360" s="11"/>
      <c r="O1360" s="18"/>
      <c r="P1360" s="6"/>
      <c r="Q1360" s="27"/>
      <c r="R1360" s="13"/>
      <c r="V1360" s="4"/>
      <c r="W1360" s="33"/>
      <c r="X1360" s="33"/>
      <c r="Y1360" s="33"/>
      <c r="Z1360" s="33"/>
      <c r="AA1360" s="33"/>
      <c r="AB1360" s="33"/>
      <c r="AC1360" s="33"/>
      <c r="AD1360" s="17"/>
      <c r="AE1360" s="13"/>
      <c r="AF1360" s="13"/>
      <c r="AG1360" s="3"/>
      <c r="AH1360" s="22"/>
      <c r="AI1360" s="22"/>
      <c r="AJ1360" s="22"/>
      <c r="AK1360" s="4"/>
      <c r="AL1360" s="36"/>
      <c r="AM1360" s="36"/>
      <c r="AN1360" s="22"/>
    </row>
    <row r="1361" spans="4:40" s="12" customFormat="1" ht="39.75" customHeight="1">
      <c r="D1361" s="35"/>
      <c r="E1361" s="35"/>
      <c r="F1361" s="4"/>
      <c r="H1361" s="24"/>
      <c r="K1361" s="5"/>
      <c r="L1361" s="23"/>
      <c r="M1361" s="23"/>
      <c r="N1361" s="11"/>
      <c r="O1361" s="18"/>
      <c r="P1361" s="6"/>
      <c r="Q1361" s="27"/>
      <c r="R1361" s="13"/>
      <c r="V1361" s="4"/>
      <c r="W1361" s="33"/>
      <c r="X1361" s="33"/>
      <c r="Y1361" s="33"/>
      <c r="Z1361" s="33"/>
      <c r="AA1361" s="33"/>
      <c r="AB1361" s="33"/>
      <c r="AC1361" s="33"/>
      <c r="AD1361" s="17"/>
      <c r="AE1361" s="13"/>
      <c r="AF1361" s="13"/>
      <c r="AG1361" s="3"/>
      <c r="AH1361" s="22"/>
      <c r="AI1361" s="22"/>
      <c r="AJ1361" s="22"/>
      <c r="AK1361" s="4"/>
      <c r="AL1361" s="36"/>
      <c r="AM1361" s="36"/>
      <c r="AN1361" s="22"/>
    </row>
    <row r="1362" spans="4:40" s="12" customFormat="1" ht="39.75" customHeight="1">
      <c r="D1362" s="35"/>
      <c r="E1362" s="35"/>
      <c r="F1362" s="4"/>
      <c r="H1362" s="24"/>
      <c r="K1362" s="5"/>
      <c r="L1362" s="23"/>
      <c r="M1362" s="23"/>
      <c r="N1362" s="11"/>
      <c r="O1362" s="18"/>
      <c r="P1362" s="6"/>
      <c r="Q1362" s="27"/>
      <c r="R1362" s="13"/>
      <c r="V1362" s="4"/>
      <c r="W1362" s="33"/>
      <c r="X1362" s="33"/>
      <c r="Y1362" s="33"/>
      <c r="Z1362" s="33"/>
      <c r="AA1362" s="33"/>
      <c r="AB1362" s="33"/>
      <c r="AC1362" s="33"/>
      <c r="AD1362" s="17"/>
      <c r="AE1362" s="13"/>
      <c r="AF1362" s="13"/>
      <c r="AG1362" s="3"/>
      <c r="AH1362" s="22"/>
      <c r="AI1362" s="22"/>
      <c r="AJ1362" s="22"/>
      <c r="AK1362" s="4"/>
      <c r="AL1362" s="36"/>
      <c r="AM1362" s="36"/>
      <c r="AN1362" s="22"/>
    </row>
    <row r="1363" spans="4:40" s="12" customFormat="1" ht="39.75" customHeight="1">
      <c r="D1363" s="35"/>
      <c r="E1363" s="35"/>
      <c r="F1363" s="4"/>
      <c r="H1363" s="24"/>
      <c r="K1363" s="5"/>
      <c r="L1363" s="23"/>
      <c r="M1363" s="23"/>
      <c r="N1363" s="11"/>
      <c r="O1363" s="18"/>
      <c r="P1363" s="6"/>
      <c r="Q1363" s="27"/>
      <c r="R1363" s="13"/>
      <c r="V1363" s="4"/>
      <c r="W1363" s="33"/>
      <c r="X1363" s="33"/>
      <c r="Y1363" s="33"/>
      <c r="Z1363" s="33"/>
      <c r="AA1363" s="33"/>
      <c r="AB1363" s="33"/>
      <c r="AC1363" s="33"/>
      <c r="AD1363" s="17"/>
      <c r="AE1363" s="13"/>
      <c r="AF1363" s="13"/>
      <c r="AG1363" s="3"/>
      <c r="AH1363" s="22"/>
      <c r="AI1363" s="22"/>
      <c r="AJ1363" s="22"/>
      <c r="AK1363" s="4"/>
      <c r="AL1363" s="36"/>
      <c r="AM1363" s="36"/>
      <c r="AN1363" s="22"/>
    </row>
    <row r="1364" spans="4:40" s="12" customFormat="1" ht="39.75" customHeight="1">
      <c r="D1364" s="35"/>
      <c r="E1364" s="35"/>
      <c r="F1364" s="4"/>
      <c r="H1364" s="24"/>
      <c r="K1364" s="5"/>
      <c r="L1364" s="23"/>
      <c r="M1364" s="23"/>
      <c r="N1364" s="11"/>
      <c r="O1364" s="18"/>
      <c r="P1364" s="6"/>
      <c r="Q1364" s="27"/>
      <c r="R1364" s="13"/>
      <c r="V1364" s="4"/>
      <c r="W1364" s="33"/>
      <c r="X1364" s="33"/>
      <c r="Y1364" s="33"/>
      <c r="Z1364" s="33"/>
      <c r="AA1364" s="33"/>
      <c r="AB1364" s="33"/>
      <c r="AC1364" s="33"/>
      <c r="AD1364" s="17"/>
      <c r="AE1364" s="13"/>
      <c r="AF1364" s="13"/>
      <c r="AG1364" s="3"/>
      <c r="AH1364" s="22"/>
      <c r="AI1364" s="22"/>
      <c r="AJ1364" s="22"/>
      <c r="AK1364" s="4"/>
      <c r="AL1364" s="36"/>
      <c r="AM1364" s="36"/>
      <c r="AN1364" s="22"/>
    </row>
    <row r="1365" spans="4:40" s="12" customFormat="1" ht="39.75" customHeight="1">
      <c r="D1365" s="35"/>
      <c r="E1365" s="35"/>
      <c r="F1365" s="4"/>
      <c r="H1365" s="24"/>
      <c r="K1365" s="5"/>
      <c r="L1365" s="23"/>
      <c r="M1365" s="23"/>
      <c r="N1365" s="11"/>
      <c r="O1365" s="18"/>
      <c r="P1365" s="6"/>
      <c r="Q1365" s="27"/>
      <c r="R1365" s="13"/>
      <c r="V1365" s="4"/>
      <c r="W1365" s="33"/>
      <c r="X1365" s="33"/>
      <c r="Y1365" s="33"/>
      <c r="Z1365" s="33"/>
      <c r="AA1365" s="33"/>
      <c r="AB1365" s="33"/>
      <c r="AC1365" s="33"/>
      <c r="AD1365" s="17"/>
      <c r="AE1365" s="13"/>
      <c r="AF1365" s="13"/>
      <c r="AG1365" s="3"/>
      <c r="AH1365" s="22"/>
      <c r="AI1365" s="22"/>
      <c r="AJ1365" s="22"/>
      <c r="AK1365" s="4"/>
      <c r="AL1365" s="36"/>
      <c r="AM1365" s="36"/>
      <c r="AN1365" s="22"/>
    </row>
    <row r="1366" spans="4:40" s="12" customFormat="1" ht="39.75" customHeight="1">
      <c r="D1366" s="35"/>
      <c r="E1366" s="35"/>
      <c r="F1366" s="4"/>
      <c r="H1366" s="24"/>
      <c r="K1366" s="5"/>
      <c r="L1366" s="23"/>
      <c r="M1366" s="23"/>
      <c r="N1366" s="11"/>
      <c r="O1366" s="18"/>
      <c r="P1366" s="6"/>
      <c r="Q1366" s="27"/>
      <c r="R1366" s="13"/>
      <c r="V1366" s="4"/>
      <c r="W1366" s="33"/>
      <c r="X1366" s="33"/>
      <c r="Y1366" s="33"/>
      <c r="Z1366" s="33"/>
      <c r="AA1366" s="33"/>
      <c r="AB1366" s="33"/>
      <c r="AC1366" s="33"/>
      <c r="AD1366" s="17"/>
      <c r="AE1366" s="13"/>
      <c r="AF1366" s="13"/>
      <c r="AG1366" s="3"/>
      <c r="AH1366" s="22"/>
      <c r="AI1366" s="22"/>
      <c r="AJ1366" s="22"/>
      <c r="AK1366" s="4"/>
      <c r="AL1366" s="36"/>
      <c r="AM1366" s="36"/>
      <c r="AN1366" s="22"/>
    </row>
    <row r="1367" spans="4:40" s="12" customFormat="1" ht="39.75" customHeight="1">
      <c r="D1367" s="35"/>
      <c r="E1367" s="35"/>
      <c r="F1367" s="4"/>
      <c r="H1367" s="24"/>
      <c r="K1367" s="5"/>
      <c r="L1367" s="23"/>
      <c r="M1367" s="23"/>
      <c r="N1367" s="11"/>
      <c r="O1367" s="18"/>
      <c r="P1367" s="6"/>
      <c r="Q1367" s="27"/>
      <c r="R1367" s="13"/>
      <c r="V1367" s="4"/>
      <c r="W1367" s="33"/>
      <c r="X1367" s="33"/>
      <c r="Y1367" s="33"/>
      <c r="Z1367" s="33"/>
      <c r="AA1367" s="33"/>
      <c r="AB1367" s="33"/>
      <c r="AC1367" s="33"/>
      <c r="AD1367" s="17"/>
      <c r="AE1367" s="13"/>
      <c r="AF1367" s="13"/>
      <c r="AG1367" s="3"/>
      <c r="AH1367" s="22"/>
      <c r="AI1367" s="22"/>
      <c r="AJ1367" s="22"/>
      <c r="AK1367" s="4"/>
      <c r="AL1367" s="36"/>
      <c r="AM1367" s="36"/>
      <c r="AN1367" s="22"/>
    </row>
    <row r="1368" spans="4:40" s="12" customFormat="1" ht="39.75" customHeight="1">
      <c r="D1368" s="35"/>
      <c r="E1368" s="35"/>
      <c r="F1368" s="4"/>
      <c r="H1368" s="24"/>
      <c r="K1368" s="5"/>
      <c r="L1368" s="23"/>
      <c r="M1368" s="23"/>
      <c r="N1368" s="11"/>
      <c r="O1368" s="18"/>
      <c r="P1368" s="6"/>
      <c r="Q1368" s="27"/>
      <c r="R1368" s="13"/>
      <c r="V1368" s="4"/>
      <c r="W1368" s="33"/>
      <c r="X1368" s="33"/>
      <c r="Y1368" s="33"/>
      <c r="Z1368" s="33"/>
      <c r="AA1368" s="33"/>
      <c r="AB1368" s="33"/>
      <c r="AC1368" s="33"/>
      <c r="AD1368" s="17"/>
      <c r="AE1368" s="13"/>
      <c r="AF1368" s="13"/>
      <c r="AG1368" s="3"/>
      <c r="AH1368" s="22"/>
      <c r="AI1368" s="22"/>
      <c r="AJ1368" s="22"/>
      <c r="AK1368" s="4"/>
      <c r="AL1368" s="36"/>
      <c r="AM1368" s="36"/>
      <c r="AN1368" s="22"/>
    </row>
    <row r="1369" spans="4:40" s="12" customFormat="1" ht="39.75" customHeight="1">
      <c r="D1369" s="35"/>
      <c r="E1369" s="35"/>
      <c r="F1369" s="4"/>
      <c r="H1369" s="24"/>
      <c r="K1369" s="5"/>
      <c r="L1369" s="23"/>
      <c r="M1369" s="23"/>
      <c r="N1369" s="11"/>
      <c r="O1369" s="18"/>
      <c r="P1369" s="6"/>
      <c r="Q1369" s="27"/>
      <c r="R1369" s="13"/>
      <c r="V1369" s="4"/>
      <c r="W1369" s="33"/>
      <c r="X1369" s="33"/>
      <c r="Y1369" s="33"/>
      <c r="Z1369" s="33"/>
      <c r="AA1369" s="33"/>
      <c r="AB1369" s="33"/>
      <c r="AC1369" s="33"/>
      <c r="AD1369" s="17"/>
      <c r="AE1369" s="13"/>
      <c r="AF1369" s="13"/>
      <c r="AG1369" s="3"/>
      <c r="AH1369" s="22"/>
      <c r="AI1369" s="22"/>
      <c r="AJ1369" s="22"/>
      <c r="AK1369" s="4"/>
      <c r="AL1369" s="36"/>
      <c r="AM1369" s="36"/>
      <c r="AN1369" s="22"/>
    </row>
    <row r="1370" spans="4:40" s="12" customFormat="1" ht="39.75" customHeight="1">
      <c r="D1370" s="35"/>
      <c r="E1370" s="35"/>
      <c r="F1370" s="4"/>
      <c r="H1370" s="24"/>
      <c r="K1370" s="5"/>
      <c r="L1370" s="23"/>
      <c r="M1370" s="23"/>
      <c r="N1370" s="11"/>
      <c r="O1370" s="18"/>
      <c r="P1370" s="6"/>
      <c r="Q1370" s="27"/>
      <c r="R1370" s="13"/>
      <c r="V1370" s="4"/>
      <c r="W1370" s="33"/>
      <c r="X1370" s="33"/>
      <c r="Y1370" s="33"/>
      <c r="Z1370" s="33"/>
      <c r="AA1370" s="33"/>
      <c r="AB1370" s="33"/>
      <c r="AC1370" s="33"/>
      <c r="AD1370" s="17"/>
      <c r="AE1370" s="13"/>
      <c r="AF1370" s="13"/>
      <c r="AG1370" s="3"/>
      <c r="AH1370" s="22"/>
      <c r="AI1370" s="22"/>
      <c r="AJ1370" s="22"/>
      <c r="AK1370" s="4"/>
      <c r="AL1370" s="36"/>
      <c r="AM1370" s="36"/>
      <c r="AN1370" s="22"/>
    </row>
    <row r="1371" spans="4:40" s="12" customFormat="1" ht="39.75" customHeight="1">
      <c r="D1371" s="35"/>
      <c r="E1371" s="35"/>
      <c r="F1371" s="4"/>
      <c r="H1371" s="24"/>
      <c r="K1371" s="5"/>
      <c r="L1371" s="23"/>
      <c r="M1371" s="23"/>
      <c r="N1371" s="11"/>
      <c r="O1371" s="18"/>
      <c r="P1371" s="6"/>
      <c r="Q1371" s="27"/>
      <c r="R1371" s="13"/>
      <c r="V1371" s="4"/>
      <c r="W1371" s="33"/>
      <c r="X1371" s="33"/>
      <c r="Y1371" s="33"/>
      <c r="Z1371" s="33"/>
      <c r="AA1371" s="33"/>
      <c r="AB1371" s="33"/>
      <c r="AC1371" s="33"/>
      <c r="AD1371" s="17"/>
      <c r="AE1371" s="13"/>
      <c r="AF1371" s="13"/>
      <c r="AG1371" s="3"/>
      <c r="AH1371" s="22"/>
      <c r="AI1371" s="22"/>
      <c r="AJ1371" s="22"/>
      <c r="AK1371" s="4"/>
      <c r="AL1371" s="36"/>
      <c r="AM1371" s="36"/>
      <c r="AN1371" s="22"/>
    </row>
    <row r="1372" spans="4:40" s="12" customFormat="1" ht="39.75" customHeight="1">
      <c r="D1372" s="35"/>
      <c r="E1372" s="35"/>
      <c r="F1372" s="4"/>
      <c r="H1372" s="24"/>
      <c r="K1372" s="5"/>
      <c r="L1372" s="13"/>
      <c r="M1372" s="13"/>
      <c r="N1372" s="11"/>
      <c r="O1372" s="21"/>
      <c r="P1372" s="6"/>
      <c r="Q1372" s="27"/>
      <c r="R1372" s="13"/>
      <c r="V1372" s="4"/>
      <c r="W1372" s="33"/>
      <c r="X1372" s="33"/>
      <c r="Y1372" s="33"/>
      <c r="Z1372" s="33"/>
      <c r="AA1372" s="33"/>
      <c r="AB1372" s="33"/>
      <c r="AC1372" s="33"/>
      <c r="AD1372" s="17"/>
      <c r="AE1372" s="13"/>
      <c r="AF1372" s="13"/>
      <c r="AG1372" s="3"/>
      <c r="AH1372" s="22"/>
      <c r="AI1372" s="22"/>
      <c r="AJ1372" s="22"/>
      <c r="AK1372" s="4"/>
      <c r="AL1372" s="36"/>
      <c r="AM1372" s="36"/>
      <c r="AN1372" s="22"/>
    </row>
    <row r="1373" spans="4:40" s="12" customFormat="1" ht="39.75" customHeight="1">
      <c r="D1373" s="35"/>
      <c r="E1373" s="35"/>
      <c r="F1373" s="4"/>
      <c r="H1373" s="24"/>
      <c r="K1373" s="5"/>
      <c r="L1373" s="23"/>
      <c r="M1373" s="23"/>
      <c r="N1373" s="11"/>
      <c r="O1373" s="18"/>
      <c r="P1373" s="6"/>
      <c r="Q1373" s="27"/>
      <c r="R1373" s="13"/>
      <c r="V1373" s="4"/>
      <c r="W1373" s="33"/>
      <c r="X1373" s="33"/>
      <c r="Y1373" s="33"/>
      <c r="Z1373" s="33"/>
      <c r="AA1373" s="33"/>
      <c r="AB1373" s="33"/>
      <c r="AC1373" s="33"/>
      <c r="AD1373" s="17"/>
      <c r="AE1373" s="13"/>
      <c r="AF1373" s="13"/>
      <c r="AG1373" s="3"/>
      <c r="AH1373" s="22"/>
      <c r="AI1373" s="22"/>
      <c r="AJ1373" s="22"/>
      <c r="AK1373" s="4"/>
      <c r="AL1373" s="36"/>
      <c r="AM1373" s="36"/>
      <c r="AN1373" s="22"/>
    </row>
    <row r="1374" spans="4:40" s="12" customFormat="1" ht="39.75" customHeight="1">
      <c r="D1374" s="35"/>
      <c r="E1374" s="35"/>
      <c r="F1374" s="4"/>
      <c r="H1374" s="24"/>
      <c r="K1374" s="5"/>
      <c r="L1374" s="23"/>
      <c r="M1374" s="23"/>
      <c r="N1374" s="11"/>
      <c r="O1374" s="18"/>
      <c r="P1374" s="6"/>
      <c r="Q1374" s="27"/>
      <c r="R1374" s="13"/>
      <c r="V1374" s="4"/>
      <c r="W1374" s="33"/>
      <c r="X1374" s="33"/>
      <c r="Y1374" s="33"/>
      <c r="Z1374" s="33"/>
      <c r="AA1374" s="33"/>
      <c r="AB1374" s="33"/>
      <c r="AC1374" s="33"/>
      <c r="AD1374" s="17"/>
      <c r="AE1374" s="13"/>
      <c r="AF1374" s="13"/>
      <c r="AG1374" s="3"/>
      <c r="AH1374" s="22"/>
      <c r="AI1374" s="22"/>
      <c r="AJ1374" s="22"/>
      <c r="AK1374" s="4"/>
      <c r="AL1374" s="36"/>
      <c r="AM1374" s="36"/>
      <c r="AN1374" s="22"/>
    </row>
    <row r="1375" spans="4:40" s="12" customFormat="1" ht="39.75" customHeight="1">
      <c r="D1375" s="35"/>
      <c r="E1375" s="35"/>
      <c r="F1375" s="4"/>
      <c r="H1375" s="24"/>
      <c r="K1375" s="5"/>
      <c r="L1375" s="23"/>
      <c r="M1375" s="23"/>
      <c r="N1375" s="11"/>
      <c r="O1375" s="18"/>
      <c r="P1375" s="6"/>
      <c r="Q1375" s="27"/>
      <c r="R1375" s="13"/>
      <c r="V1375" s="4"/>
      <c r="W1375" s="33"/>
      <c r="X1375" s="33"/>
      <c r="Y1375" s="33"/>
      <c r="Z1375" s="33"/>
      <c r="AA1375" s="33"/>
      <c r="AB1375" s="33"/>
      <c r="AC1375" s="33"/>
      <c r="AD1375" s="17"/>
      <c r="AE1375" s="13"/>
      <c r="AF1375" s="13"/>
      <c r="AG1375" s="3"/>
      <c r="AH1375" s="22"/>
      <c r="AI1375" s="22"/>
      <c r="AJ1375" s="22"/>
      <c r="AK1375" s="4"/>
      <c r="AL1375" s="36"/>
      <c r="AM1375" s="36"/>
      <c r="AN1375" s="22"/>
    </row>
    <row r="1376" spans="4:40" s="12" customFormat="1" ht="39.75" customHeight="1">
      <c r="D1376" s="35"/>
      <c r="E1376" s="35"/>
      <c r="F1376" s="4"/>
      <c r="H1376" s="24"/>
      <c r="K1376" s="5"/>
      <c r="L1376" s="23"/>
      <c r="M1376" s="23"/>
      <c r="N1376" s="11"/>
      <c r="O1376" s="18"/>
      <c r="P1376" s="6"/>
      <c r="Q1376" s="27"/>
      <c r="R1376" s="13"/>
      <c r="V1376" s="4"/>
      <c r="W1376" s="33"/>
      <c r="X1376" s="33"/>
      <c r="Y1376" s="33"/>
      <c r="Z1376" s="33"/>
      <c r="AA1376" s="33"/>
      <c r="AB1376" s="33"/>
      <c r="AC1376" s="33"/>
      <c r="AD1376" s="17"/>
      <c r="AE1376" s="13"/>
      <c r="AF1376" s="13"/>
      <c r="AG1376" s="3"/>
      <c r="AH1376" s="22"/>
      <c r="AI1376" s="22"/>
      <c r="AJ1376" s="22"/>
      <c r="AK1376" s="4"/>
      <c r="AL1376" s="36"/>
      <c r="AM1376" s="36"/>
      <c r="AN1376" s="22"/>
    </row>
    <row r="1377" spans="4:40" s="12" customFormat="1" ht="39.75" customHeight="1">
      <c r="D1377" s="35"/>
      <c r="E1377" s="35"/>
      <c r="F1377" s="4"/>
      <c r="H1377" s="24"/>
      <c r="K1377" s="5"/>
      <c r="L1377" s="13"/>
      <c r="M1377" s="13"/>
      <c r="N1377" s="11"/>
      <c r="O1377" s="18"/>
      <c r="P1377" s="6"/>
      <c r="Q1377" s="27"/>
      <c r="R1377" s="13"/>
      <c r="V1377" s="4"/>
      <c r="W1377" s="33"/>
      <c r="X1377" s="33"/>
      <c r="Y1377" s="33"/>
      <c r="Z1377" s="33"/>
      <c r="AA1377" s="33"/>
      <c r="AB1377" s="33"/>
      <c r="AC1377" s="33"/>
      <c r="AD1377" s="17"/>
      <c r="AE1377" s="13"/>
      <c r="AF1377" s="13"/>
      <c r="AG1377" s="3"/>
      <c r="AH1377" s="22"/>
      <c r="AI1377" s="22"/>
      <c r="AJ1377" s="22"/>
      <c r="AK1377" s="4"/>
      <c r="AL1377" s="36"/>
      <c r="AM1377" s="36"/>
      <c r="AN1377" s="22"/>
    </row>
    <row r="1378" spans="4:40" s="12" customFormat="1" ht="39.75" customHeight="1">
      <c r="D1378" s="35"/>
      <c r="E1378" s="35"/>
      <c r="F1378" s="4"/>
      <c r="H1378" s="24"/>
      <c r="K1378" s="5"/>
      <c r="L1378" s="23"/>
      <c r="M1378" s="23"/>
      <c r="N1378" s="11"/>
      <c r="O1378" s="18"/>
      <c r="P1378" s="6"/>
      <c r="Q1378" s="27"/>
      <c r="R1378" s="13"/>
      <c r="V1378" s="4"/>
      <c r="W1378" s="33"/>
      <c r="X1378" s="33"/>
      <c r="Y1378" s="33"/>
      <c r="Z1378" s="33"/>
      <c r="AA1378" s="33"/>
      <c r="AB1378" s="33"/>
      <c r="AC1378" s="33"/>
      <c r="AD1378" s="17"/>
      <c r="AE1378" s="13"/>
      <c r="AF1378" s="13"/>
      <c r="AG1378" s="3"/>
      <c r="AH1378" s="22"/>
      <c r="AI1378" s="22"/>
      <c r="AJ1378" s="22"/>
      <c r="AK1378" s="4"/>
      <c r="AL1378" s="36"/>
      <c r="AM1378" s="36"/>
      <c r="AN1378" s="22"/>
    </row>
    <row r="1379" spans="4:40" s="12" customFormat="1" ht="39.75" customHeight="1">
      <c r="D1379" s="35"/>
      <c r="E1379" s="35"/>
      <c r="F1379" s="4"/>
      <c r="H1379" s="24"/>
      <c r="K1379" s="5"/>
      <c r="L1379" s="23"/>
      <c r="M1379" s="23"/>
      <c r="N1379" s="11"/>
      <c r="O1379" s="18"/>
      <c r="P1379" s="6"/>
      <c r="Q1379" s="27"/>
      <c r="R1379" s="13"/>
      <c r="V1379" s="4"/>
      <c r="W1379" s="33"/>
      <c r="X1379" s="33"/>
      <c r="Y1379" s="33"/>
      <c r="Z1379" s="33"/>
      <c r="AA1379" s="33"/>
      <c r="AB1379" s="33"/>
      <c r="AC1379" s="33"/>
      <c r="AD1379" s="17"/>
      <c r="AE1379" s="13"/>
      <c r="AF1379" s="13"/>
      <c r="AG1379" s="3"/>
      <c r="AH1379" s="22"/>
      <c r="AI1379" s="22"/>
      <c r="AJ1379" s="22"/>
      <c r="AK1379" s="4"/>
      <c r="AL1379" s="36"/>
      <c r="AM1379" s="36"/>
      <c r="AN1379" s="22"/>
    </row>
    <row r="1380" spans="4:40" s="12" customFormat="1" ht="39.75" customHeight="1">
      <c r="D1380" s="35"/>
      <c r="E1380" s="35"/>
      <c r="F1380" s="4"/>
      <c r="H1380" s="24"/>
      <c r="K1380" s="5"/>
      <c r="L1380" s="23"/>
      <c r="M1380" s="23"/>
      <c r="N1380" s="11"/>
      <c r="O1380" s="18"/>
      <c r="P1380" s="6"/>
      <c r="Q1380" s="27"/>
      <c r="R1380" s="13"/>
      <c r="V1380" s="4"/>
      <c r="W1380" s="33"/>
      <c r="X1380" s="33"/>
      <c r="Y1380" s="33"/>
      <c r="Z1380" s="33"/>
      <c r="AA1380" s="33"/>
      <c r="AB1380" s="33"/>
      <c r="AC1380" s="33"/>
      <c r="AD1380" s="17"/>
      <c r="AE1380" s="13"/>
      <c r="AF1380" s="13"/>
      <c r="AG1380" s="3"/>
      <c r="AH1380" s="22"/>
      <c r="AI1380" s="22"/>
      <c r="AJ1380" s="22"/>
      <c r="AK1380" s="4"/>
      <c r="AL1380" s="36"/>
      <c r="AM1380" s="36"/>
      <c r="AN1380" s="22"/>
    </row>
    <row r="1381" spans="4:40" s="12" customFormat="1" ht="39.75" customHeight="1">
      <c r="D1381" s="35"/>
      <c r="E1381" s="35"/>
      <c r="F1381" s="4"/>
      <c r="H1381" s="24"/>
      <c r="K1381" s="5"/>
      <c r="L1381" s="23"/>
      <c r="M1381" s="23"/>
      <c r="N1381" s="11"/>
      <c r="O1381" s="18"/>
      <c r="P1381" s="6"/>
      <c r="Q1381" s="27"/>
      <c r="R1381" s="13"/>
      <c r="V1381" s="4"/>
      <c r="W1381" s="33"/>
      <c r="X1381" s="33"/>
      <c r="Y1381" s="33"/>
      <c r="Z1381" s="33"/>
      <c r="AA1381" s="33"/>
      <c r="AB1381" s="33"/>
      <c r="AC1381" s="33"/>
      <c r="AD1381" s="17"/>
      <c r="AE1381" s="13"/>
      <c r="AF1381" s="13"/>
      <c r="AG1381" s="3"/>
      <c r="AH1381" s="22"/>
      <c r="AI1381" s="22"/>
      <c r="AJ1381" s="22"/>
      <c r="AK1381" s="4"/>
      <c r="AL1381" s="36"/>
      <c r="AM1381" s="36"/>
      <c r="AN1381" s="22"/>
    </row>
    <row r="1382" spans="4:40" s="12" customFormat="1" ht="39.75" customHeight="1">
      <c r="D1382" s="35"/>
      <c r="E1382" s="35"/>
      <c r="F1382" s="4"/>
      <c r="H1382" s="24"/>
      <c r="K1382" s="5"/>
      <c r="L1382" s="23"/>
      <c r="M1382" s="23"/>
      <c r="N1382" s="11"/>
      <c r="O1382" s="18"/>
      <c r="P1382" s="6"/>
      <c r="Q1382" s="27"/>
      <c r="R1382" s="13"/>
      <c r="V1382" s="4"/>
      <c r="W1382" s="33"/>
      <c r="X1382" s="33"/>
      <c r="Y1382" s="33"/>
      <c r="Z1382" s="33"/>
      <c r="AA1382" s="33"/>
      <c r="AB1382" s="33"/>
      <c r="AC1382" s="33"/>
      <c r="AD1382" s="17"/>
      <c r="AE1382" s="13"/>
      <c r="AF1382" s="13"/>
      <c r="AG1382" s="3"/>
      <c r="AH1382" s="22"/>
      <c r="AI1382" s="22"/>
      <c r="AJ1382" s="22"/>
      <c r="AK1382" s="4"/>
      <c r="AL1382" s="36"/>
      <c r="AM1382" s="36"/>
      <c r="AN1382" s="22"/>
    </row>
    <row r="1383" spans="4:40" s="12" customFormat="1" ht="39.75" customHeight="1">
      <c r="D1383" s="35"/>
      <c r="E1383" s="35"/>
      <c r="F1383" s="4"/>
      <c r="H1383" s="24"/>
      <c r="K1383" s="5"/>
      <c r="L1383" s="23"/>
      <c r="M1383" s="23"/>
      <c r="N1383" s="11"/>
      <c r="O1383" s="18"/>
      <c r="P1383" s="6"/>
      <c r="Q1383" s="27"/>
      <c r="R1383" s="13"/>
      <c r="V1383" s="4"/>
      <c r="W1383" s="33"/>
      <c r="X1383" s="33"/>
      <c r="Y1383" s="33"/>
      <c r="Z1383" s="33"/>
      <c r="AA1383" s="33"/>
      <c r="AB1383" s="33"/>
      <c r="AC1383" s="33"/>
      <c r="AD1383" s="17"/>
      <c r="AE1383" s="13"/>
      <c r="AF1383" s="13"/>
      <c r="AG1383" s="3"/>
      <c r="AH1383" s="22"/>
      <c r="AI1383" s="22"/>
      <c r="AJ1383" s="22"/>
      <c r="AK1383" s="4"/>
      <c r="AL1383" s="36"/>
      <c r="AM1383" s="36"/>
      <c r="AN1383" s="22"/>
    </row>
    <row r="1384" spans="4:40" s="12" customFormat="1" ht="39.75" customHeight="1">
      <c r="D1384" s="35"/>
      <c r="E1384" s="35"/>
      <c r="F1384" s="4"/>
      <c r="H1384" s="24"/>
      <c r="K1384" s="5"/>
      <c r="L1384" s="23"/>
      <c r="M1384" s="23"/>
      <c r="N1384" s="11"/>
      <c r="O1384" s="18"/>
      <c r="P1384" s="6"/>
      <c r="Q1384" s="27"/>
      <c r="R1384" s="13"/>
      <c r="V1384" s="4"/>
      <c r="W1384" s="33"/>
      <c r="X1384" s="33"/>
      <c r="Y1384" s="33"/>
      <c r="Z1384" s="33"/>
      <c r="AA1384" s="33"/>
      <c r="AB1384" s="33"/>
      <c r="AC1384" s="33"/>
      <c r="AD1384" s="17"/>
      <c r="AE1384" s="13"/>
      <c r="AF1384" s="13"/>
      <c r="AG1384" s="3"/>
      <c r="AH1384" s="22"/>
      <c r="AI1384" s="22"/>
      <c r="AJ1384" s="22"/>
      <c r="AK1384" s="4"/>
      <c r="AL1384" s="36"/>
      <c r="AM1384" s="36"/>
      <c r="AN1384" s="22"/>
    </row>
    <row r="1385" spans="4:40" s="12" customFormat="1" ht="39.75" customHeight="1">
      <c r="D1385" s="35"/>
      <c r="E1385" s="35"/>
      <c r="F1385" s="4"/>
      <c r="H1385" s="24"/>
      <c r="K1385" s="5"/>
      <c r="L1385" s="23"/>
      <c r="M1385" s="23"/>
      <c r="N1385" s="11"/>
      <c r="O1385" s="18"/>
      <c r="P1385" s="6"/>
      <c r="Q1385" s="27"/>
      <c r="R1385" s="13"/>
      <c r="V1385" s="4"/>
      <c r="W1385" s="33"/>
      <c r="X1385" s="33"/>
      <c r="Y1385" s="33"/>
      <c r="Z1385" s="33"/>
      <c r="AA1385" s="33"/>
      <c r="AB1385" s="33"/>
      <c r="AC1385" s="33"/>
      <c r="AD1385" s="17"/>
      <c r="AE1385" s="13"/>
      <c r="AF1385" s="13"/>
      <c r="AG1385" s="3"/>
      <c r="AH1385" s="22"/>
      <c r="AI1385" s="22"/>
      <c r="AJ1385" s="22"/>
      <c r="AK1385" s="4"/>
      <c r="AL1385" s="36"/>
      <c r="AM1385" s="36"/>
      <c r="AN1385" s="22"/>
    </row>
    <row r="1386" spans="4:40" s="12" customFormat="1" ht="39.75" customHeight="1">
      <c r="D1386" s="35"/>
      <c r="E1386" s="35"/>
      <c r="F1386" s="4"/>
      <c r="H1386" s="24"/>
      <c r="K1386" s="5"/>
      <c r="L1386" s="23"/>
      <c r="M1386" s="23"/>
      <c r="N1386" s="11"/>
      <c r="O1386" s="18"/>
      <c r="P1386" s="6"/>
      <c r="Q1386" s="27"/>
      <c r="R1386" s="13"/>
      <c r="V1386" s="4"/>
      <c r="W1386" s="33"/>
      <c r="X1386" s="33"/>
      <c r="Y1386" s="33"/>
      <c r="Z1386" s="33"/>
      <c r="AA1386" s="33"/>
      <c r="AB1386" s="33"/>
      <c r="AC1386" s="33"/>
      <c r="AD1386" s="17"/>
      <c r="AE1386" s="13"/>
      <c r="AF1386" s="13"/>
      <c r="AG1386" s="3"/>
      <c r="AH1386" s="22"/>
      <c r="AI1386" s="22"/>
      <c r="AJ1386" s="22"/>
      <c r="AK1386" s="4"/>
      <c r="AL1386" s="36"/>
      <c r="AM1386" s="36"/>
      <c r="AN1386" s="22"/>
    </row>
    <row r="1387" spans="4:40" s="12" customFormat="1" ht="39.75" customHeight="1">
      <c r="D1387" s="35"/>
      <c r="E1387" s="35"/>
      <c r="F1387" s="4"/>
      <c r="H1387" s="24"/>
      <c r="K1387" s="5"/>
      <c r="L1387" s="23"/>
      <c r="M1387" s="23"/>
      <c r="N1387" s="11"/>
      <c r="O1387" s="18"/>
      <c r="P1387" s="6"/>
      <c r="Q1387" s="27"/>
      <c r="R1387" s="13"/>
      <c r="V1387" s="4"/>
      <c r="W1387" s="33"/>
      <c r="X1387" s="33"/>
      <c r="Y1387" s="33"/>
      <c r="Z1387" s="33"/>
      <c r="AA1387" s="33"/>
      <c r="AB1387" s="33"/>
      <c r="AC1387" s="33"/>
      <c r="AD1387" s="17"/>
      <c r="AE1387" s="13"/>
      <c r="AF1387" s="13"/>
      <c r="AG1387" s="3"/>
      <c r="AH1387" s="22"/>
      <c r="AI1387" s="22"/>
      <c r="AJ1387" s="22"/>
      <c r="AK1387" s="4"/>
      <c r="AL1387" s="36"/>
      <c r="AM1387" s="36"/>
      <c r="AN1387" s="22"/>
    </row>
    <row r="1388" spans="4:40" s="12" customFormat="1" ht="39.75" customHeight="1">
      <c r="D1388" s="35"/>
      <c r="E1388" s="35"/>
      <c r="F1388" s="4"/>
      <c r="H1388" s="24"/>
      <c r="K1388" s="5"/>
      <c r="L1388" s="23"/>
      <c r="M1388" s="23"/>
      <c r="N1388" s="11"/>
      <c r="O1388" s="18"/>
      <c r="P1388" s="6"/>
      <c r="Q1388" s="27"/>
      <c r="R1388" s="13"/>
      <c r="V1388" s="4"/>
      <c r="W1388" s="33"/>
      <c r="X1388" s="33"/>
      <c r="Y1388" s="33"/>
      <c r="Z1388" s="33"/>
      <c r="AA1388" s="33"/>
      <c r="AB1388" s="33"/>
      <c r="AC1388" s="33"/>
      <c r="AD1388" s="17"/>
      <c r="AE1388" s="13"/>
      <c r="AF1388" s="13"/>
      <c r="AG1388" s="3"/>
      <c r="AH1388" s="22"/>
      <c r="AI1388" s="22"/>
      <c r="AJ1388" s="22"/>
      <c r="AK1388" s="4"/>
      <c r="AL1388" s="36"/>
      <c r="AM1388" s="36"/>
      <c r="AN1388" s="22"/>
    </row>
    <row r="1389" spans="4:40" s="12" customFormat="1" ht="39.75" customHeight="1">
      <c r="D1389" s="35"/>
      <c r="E1389" s="35"/>
      <c r="F1389" s="4"/>
      <c r="H1389" s="24"/>
      <c r="K1389" s="5"/>
      <c r="L1389" s="23"/>
      <c r="M1389" s="23"/>
      <c r="N1389" s="11"/>
      <c r="O1389" s="18"/>
      <c r="P1389" s="6"/>
      <c r="Q1389" s="27"/>
      <c r="R1389" s="13"/>
      <c r="V1389" s="4"/>
      <c r="W1389" s="33"/>
      <c r="X1389" s="33"/>
      <c r="Y1389" s="33"/>
      <c r="Z1389" s="33"/>
      <c r="AA1389" s="33"/>
      <c r="AB1389" s="33"/>
      <c r="AC1389" s="33"/>
      <c r="AD1389" s="17"/>
      <c r="AE1389" s="13"/>
      <c r="AF1389" s="13"/>
      <c r="AG1389" s="3"/>
      <c r="AH1389" s="22"/>
      <c r="AI1389" s="22"/>
      <c r="AJ1389" s="22"/>
      <c r="AK1389" s="4"/>
      <c r="AL1389" s="36"/>
      <c r="AM1389" s="36"/>
      <c r="AN1389" s="22"/>
    </row>
    <row r="1390" spans="4:40" s="12" customFormat="1" ht="39.75" customHeight="1">
      <c r="D1390" s="35"/>
      <c r="E1390" s="35"/>
      <c r="F1390" s="4"/>
      <c r="H1390" s="24"/>
      <c r="K1390" s="5"/>
      <c r="L1390" s="23"/>
      <c r="M1390" s="23"/>
      <c r="N1390" s="11"/>
      <c r="O1390" s="18"/>
      <c r="P1390" s="6"/>
      <c r="Q1390" s="25"/>
      <c r="R1390" s="13"/>
      <c r="V1390" s="4"/>
      <c r="W1390" s="33"/>
      <c r="X1390" s="33"/>
      <c r="Y1390" s="33"/>
      <c r="Z1390" s="33"/>
      <c r="AA1390" s="33"/>
      <c r="AB1390" s="33"/>
      <c r="AC1390" s="33"/>
      <c r="AD1390" s="17"/>
      <c r="AE1390" s="13"/>
      <c r="AF1390" s="13"/>
      <c r="AG1390" s="3"/>
      <c r="AH1390" s="22"/>
      <c r="AI1390" s="22"/>
      <c r="AJ1390" s="22"/>
      <c r="AK1390" s="4"/>
      <c r="AL1390" s="36"/>
      <c r="AM1390" s="36"/>
      <c r="AN1390" s="22"/>
    </row>
    <row r="1391" spans="4:40" s="12" customFormat="1" ht="39.75" customHeight="1">
      <c r="D1391" s="35"/>
      <c r="E1391" s="35"/>
      <c r="F1391" s="4"/>
      <c r="H1391" s="24"/>
      <c r="K1391" s="5"/>
      <c r="L1391" s="23"/>
      <c r="M1391" s="23"/>
      <c r="N1391" s="11"/>
      <c r="O1391" s="18"/>
      <c r="P1391" s="6"/>
      <c r="Q1391" s="27"/>
      <c r="R1391" s="13"/>
      <c r="V1391" s="4"/>
      <c r="W1391" s="33"/>
      <c r="X1391" s="33"/>
      <c r="Y1391" s="33"/>
      <c r="Z1391" s="33"/>
      <c r="AA1391" s="33"/>
      <c r="AB1391" s="33"/>
      <c r="AC1391" s="33"/>
      <c r="AD1391" s="17"/>
      <c r="AE1391" s="13"/>
      <c r="AF1391" s="13"/>
      <c r="AG1391" s="3"/>
      <c r="AH1391" s="22"/>
      <c r="AI1391" s="22"/>
      <c r="AJ1391" s="22"/>
      <c r="AK1391" s="4"/>
      <c r="AL1391" s="36"/>
      <c r="AM1391" s="36"/>
      <c r="AN1391" s="22"/>
    </row>
    <row r="1392" spans="4:40" s="12" customFormat="1" ht="39.75" customHeight="1">
      <c r="D1392" s="35"/>
      <c r="E1392" s="35"/>
      <c r="F1392" s="4"/>
      <c r="H1392" s="24"/>
      <c r="K1392" s="5"/>
      <c r="L1392" s="23"/>
      <c r="M1392" s="23"/>
      <c r="N1392" s="11"/>
      <c r="O1392" s="18"/>
      <c r="P1392" s="6"/>
      <c r="Q1392" s="26"/>
      <c r="R1392" s="13"/>
      <c r="V1392" s="4"/>
      <c r="W1392" s="33"/>
      <c r="X1392" s="33"/>
      <c r="Y1392" s="33"/>
      <c r="Z1392" s="33"/>
      <c r="AA1392" s="33"/>
      <c r="AB1392" s="33"/>
      <c r="AC1392" s="33"/>
      <c r="AD1392" s="17"/>
      <c r="AE1392" s="13"/>
      <c r="AF1392" s="13"/>
      <c r="AG1392" s="3"/>
      <c r="AH1392" s="22"/>
      <c r="AI1392" s="22"/>
      <c r="AJ1392" s="22"/>
      <c r="AK1392" s="4"/>
      <c r="AL1392" s="36"/>
      <c r="AM1392" s="36"/>
      <c r="AN1392" s="22"/>
    </row>
    <row r="1393" spans="4:40" s="12" customFormat="1" ht="39.75" customHeight="1">
      <c r="D1393" s="35"/>
      <c r="E1393" s="35"/>
      <c r="F1393" s="4"/>
      <c r="H1393" s="24"/>
      <c r="K1393" s="5"/>
      <c r="L1393" s="23"/>
      <c r="M1393" s="23"/>
      <c r="N1393" s="11"/>
      <c r="O1393" s="18"/>
      <c r="P1393" s="6"/>
      <c r="Q1393" s="27"/>
      <c r="R1393" s="13"/>
      <c r="V1393" s="4"/>
      <c r="W1393" s="33"/>
      <c r="X1393" s="33"/>
      <c r="Y1393" s="33"/>
      <c r="Z1393" s="33"/>
      <c r="AA1393" s="33"/>
      <c r="AB1393" s="33"/>
      <c r="AC1393" s="33"/>
      <c r="AD1393" s="17"/>
      <c r="AE1393" s="13"/>
      <c r="AF1393" s="13"/>
      <c r="AG1393" s="3"/>
      <c r="AH1393" s="22"/>
      <c r="AI1393" s="22"/>
      <c r="AJ1393" s="22"/>
      <c r="AK1393" s="4"/>
      <c r="AL1393" s="36"/>
      <c r="AM1393" s="36"/>
      <c r="AN1393" s="22"/>
    </row>
    <row r="1394" spans="4:40" s="12" customFormat="1" ht="39.75" customHeight="1">
      <c r="D1394" s="35"/>
      <c r="E1394" s="35"/>
      <c r="F1394" s="4"/>
      <c r="H1394" s="24"/>
      <c r="K1394" s="5"/>
      <c r="L1394" s="23"/>
      <c r="M1394" s="23"/>
      <c r="N1394" s="11"/>
      <c r="O1394" s="18"/>
      <c r="P1394" s="6"/>
      <c r="Q1394" s="27"/>
      <c r="R1394" s="13"/>
      <c r="V1394" s="4"/>
      <c r="W1394" s="33"/>
      <c r="X1394" s="33"/>
      <c r="Y1394" s="33"/>
      <c r="Z1394" s="33"/>
      <c r="AA1394" s="33"/>
      <c r="AB1394" s="33"/>
      <c r="AC1394" s="33"/>
      <c r="AD1394" s="17"/>
      <c r="AE1394" s="13"/>
      <c r="AF1394" s="13"/>
      <c r="AG1394" s="3"/>
      <c r="AH1394" s="22"/>
      <c r="AI1394" s="22"/>
      <c r="AJ1394" s="22"/>
      <c r="AK1394" s="4"/>
      <c r="AL1394" s="36"/>
      <c r="AM1394" s="36"/>
      <c r="AN1394" s="22"/>
    </row>
    <row r="1395" spans="4:40" s="12" customFormat="1" ht="39.75" customHeight="1">
      <c r="D1395" s="35"/>
      <c r="E1395" s="35"/>
      <c r="F1395" s="4"/>
      <c r="H1395" s="24"/>
      <c r="K1395" s="5"/>
      <c r="L1395" s="23"/>
      <c r="M1395" s="23"/>
      <c r="N1395" s="11"/>
      <c r="O1395" s="18"/>
      <c r="P1395" s="6"/>
      <c r="Q1395" s="27"/>
      <c r="R1395" s="13"/>
      <c r="V1395" s="4"/>
      <c r="W1395" s="33"/>
      <c r="X1395" s="33"/>
      <c r="Y1395" s="33"/>
      <c r="Z1395" s="33"/>
      <c r="AA1395" s="33"/>
      <c r="AB1395" s="33"/>
      <c r="AC1395" s="33"/>
      <c r="AD1395" s="17"/>
      <c r="AE1395" s="13"/>
      <c r="AF1395" s="13"/>
      <c r="AG1395" s="3"/>
      <c r="AH1395" s="22"/>
      <c r="AI1395" s="22"/>
      <c r="AJ1395" s="22"/>
      <c r="AK1395" s="4"/>
      <c r="AL1395" s="36"/>
      <c r="AM1395" s="36"/>
      <c r="AN1395" s="22"/>
    </row>
    <row r="1396" spans="4:40" s="12" customFormat="1" ht="39.75" customHeight="1">
      <c r="D1396" s="35"/>
      <c r="E1396" s="35"/>
      <c r="F1396" s="4"/>
      <c r="H1396" s="24"/>
      <c r="K1396" s="5"/>
      <c r="L1396" s="23"/>
      <c r="M1396" s="23"/>
      <c r="N1396" s="11"/>
      <c r="O1396" s="18"/>
      <c r="P1396" s="6"/>
      <c r="Q1396" s="27"/>
      <c r="R1396" s="13"/>
      <c r="V1396" s="4"/>
      <c r="W1396" s="33"/>
      <c r="X1396" s="33"/>
      <c r="Y1396" s="33"/>
      <c r="Z1396" s="33"/>
      <c r="AA1396" s="33"/>
      <c r="AB1396" s="33"/>
      <c r="AC1396" s="33"/>
      <c r="AD1396" s="17"/>
      <c r="AE1396" s="13"/>
      <c r="AF1396" s="13"/>
      <c r="AG1396" s="3"/>
      <c r="AH1396" s="22"/>
      <c r="AI1396" s="22"/>
      <c r="AJ1396" s="22"/>
      <c r="AK1396" s="4"/>
      <c r="AL1396" s="36"/>
      <c r="AM1396" s="36"/>
      <c r="AN1396" s="22"/>
    </row>
    <row r="1397" spans="4:40" s="12" customFormat="1" ht="39.75" customHeight="1">
      <c r="D1397" s="35"/>
      <c r="E1397" s="35"/>
      <c r="F1397" s="4"/>
      <c r="H1397" s="24"/>
      <c r="K1397" s="5"/>
      <c r="L1397" s="23"/>
      <c r="M1397" s="23"/>
      <c r="N1397" s="11"/>
      <c r="O1397" s="18"/>
      <c r="P1397" s="6"/>
      <c r="Q1397" s="27"/>
      <c r="R1397" s="13"/>
      <c r="V1397" s="4"/>
      <c r="W1397" s="33"/>
      <c r="X1397" s="33"/>
      <c r="Y1397" s="33"/>
      <c r="Z1397" s="33"/>
      <c r="AA1397" s="33"/>
      <c r="AB1397" s="33"/>
      <c r="AC1397" s="33"/>
      <c r="AD1397" s="17"/>
      <c r="AE1397" s="13"/>
      <c r="AF1397" s="13"/>
      <c r="AG1397" s="3"/>
      <c r="AH1397" s="22"/>
      <c r="AI1397" s="22"/>
      <c r="AJ1397" s="22"/>
      <c r="AK1397" s="4"/>
      <c r="AL1397" s="36"/>
      <c r="AM1397" s="36"/>
      <c r="AN1397" s="22"/>
    </row>
    <row r="1398" spans="4:40" s="12" customFormat="1" ht="39.75" customHeight="1">
      <c r="D1398" s="35"/>
      <c r="E1398" s="35"/>
      <c r="F1398" s="4"/>
      <c r="H1398" s="24"/>
      <c r="K1398" s="5"/>
      <c r="L1398" s="23"/>
      <c r="M1398" s="23"/>
      <c r="N1398" s="11"/>
      <c r="O1398" s="18"/>
      <c r="P1398" s="6"/>
      <c r="Q1398" s="27"/>
      <c r="R1398" s="13"/>
      <c r="V1398" s="4"/>
      <c r="W1398" s="33"/>
      <c r="X1398" s="33"/>
      <c r="Y1398" s="33"/>
      <c r="Z1398" s="33"/>
      <c r="AA1398" s="33"/>
      <c r="AB1398" s="33"/>
      <c r="AC1398" s="33"/>
      <c r="AD1398" s="17"/>
      <c r="AE1398" s="13"/>
      <c r="AF1398" s="13"/>
      <c r="AG1398" s="3"/>
      <c r="AH1398" s="22"/>
      <c r="AI1398" s="22"/>
      <c r="AJ1398" s="22"/>
      <c r="AK1398" s="4"/>
      <c r="AL1398" s="36"/>
      <c r="AM1398" s="36"/>
      <c r="AN1398" s="22"/>
    </row>
    <row r="1399" spans="4:40" s="12" customFormat="1" ht="39.75" customHeight="1">
      <c r="D1399" s="35"/>
      <c r="E1399" s="35"/>
      <c r="F1399" s="4"/>
      <c r="H1399" s="24"/>
      <c r="K1399" s="5"/>
      <c r="L1399" s="23"/>
      <c r="M1399" s="23"/>
      <c r="N1399" s="11"/>
      <c r="O1399" s="18"/>
      <c r="P1399" s="6"/>
      <c r="Q1399" s="27"/>
      <c r="R1399" s="13"/>
      <c r="V1399" s="4"/>
      <c r="W1399" s="33"/>
      <c r="X1399" s="33"/>
      <c r="Y1399" s="33"/>
      <c r="Z1399" s="33"/>
      <c r="AA1399" s="33"/>
      <c r="AB1399" s="33"/>
      <c r="AC1399" s="33"/>
      <c r="AD1399" s="17"/>
      <c r="AE1399" s="13"/>
      <c r="AF1399" s="13"/>
      <c r="AG1399" s="3"/>
      <c r="AH1399" s="22"/>
      <c r="AI1399" s="22"/>
      <c r="AJ1399" s="22"/>
      <c r="AK1399" s="4"/>
      <c r="AL1399" s="36"/>
      <c r="AM1399" s="36"/>
      <c r="AN1399" s="22"/>
    </row>
    <row r="1400" spans="4:40" s="12" customFormat="1" ht="39.75" customHeight="1">
      <c r="D1400" s="35"/>
      <c r="E1400" s="35"/>
      <c r="F1400" s="4"/>
      <c r="H1400" s="24"/>
      <c r="K1400" s="5"/>
      <c r="L1400" s="23"/>
      <c r="M1400" s="23"/>
      <c r="N1400" s="11"/>
      <c r="O1400" s="18"/>
      <c r="P1400" s="6"/>
      <c r="Q1400" s="27"/>
      <c r="R1400" s="13"/>
      <c r="V1400" s="4"/>
      <c r="W1400" s="33"/>
      <c r="X1400" s="33"/>
      <c r="Y1400" s="33"/>
      <c r="Z1400" s="33"/>
      <c r="AA1400" s="33"/>
      <c r="AB1400" s="33"/>
      <c r="AC1400" s="33"/>
      <c r="AD1400" s="17"/>
      <c r="AE1400" s="13"/>
      <c r="AF1400" s="13"/>
      <c r="AG1400" s="3"/>
      <c r="AH1400" s="22"/>
      <c r="AI1400" s="22"/>
      <c r="AJ1400" s="22"/>
      <c r="AK1400" s="4"/>
      <c r="AL1400" s="36"/>
      <c r="AM1400" s="36"/>
      <c r="AN1400" s="22"/>
    </row>
    <row r="1401" spans="4:40" s="12" customFormat="1" ht="39.75" customHeight="1">
      <c r="D1401" s="35"/>
      <c r="E1401" s="35"/>
      <c r="F1401" s="4"/>
      <c r="H1401" s="24"/>
      <c r="K1401" s="5"/>
      <c r="L1401" s="23"/>
      <c r="M1401" s="23"/>
      <c r="N1401" s="11"/>
      <c r="O1401" s="18"/>
      <c r="P1401" s="6"/>
      <c r="Q1401" s="27"/>
      <c r="R1401" s="13"/>
      <c r="V1401" s="4"/>
      <c r="W1401" s="33"/>
      <c r="X1401" s="33"/>
      <c r="Y1401" s="33"/>
      <c r="Z1401" s="33"/>
      <c r="AA1401" s="33"/>
      <c r="AB1401" s="33"/>
      <c r="AC1401" s="33"/>
      <c r="AD1401" s="17"/>
      <c r="AE1401" s="13"/>
      <c r="AF1401" s="13"/>
      <c r="AG1401" s="3"/>
      <c r="AH1401" s="22"/>
      <c r="AI1401" s="22"/>
      <c r="AJ1401" s="22"/>
      <c r="AK1401" s="4"/>
      <c r="AL1401" s="36"/>
      <c r="AM1401" s="36"/>
      <c r="AN1401" s="22"/>
    </row>
    <row r="1402" spans="4:40" s="12" customFormat="1" ht="39.75" customHeight="1">
      <c r="D1402" s="35"/>
      <c r="E1402" s="35"/>
      <c r="F1402" s="4"/>
      <c r="H1402" s="24"/>
      <c r="K1402" s="5"/>
      <c r="L1402" s="23"/>
      <c r="M1402" s="23"/>
      <c r="N1402" s="11"/>
      <c r="O1402" s="18"/>
      <c r="P1402" s="8"/>
      <c r="Q1402" s="30"/>
      <c r="R1402" s="13"/>
      <c r="V1402" s="4"/>
      <c r="W1402" s="33"/>
      <c r="X1402" s="33"/>
      <c r="Y1402" s="33"/>
      <c r="Z1402" s="33"/>
      <c r="AA1402" s="33"/>
      <c r="AB1402" s="33"/>
      <c r="AC1402" s="33"/>
      <c r="AD1402" s="17"/>
      <c r="AE1402" s="13"/>
      <c r="AF1402" s="13"/>
      <c r="AG1402" s="3"/>
      <c r="AH1402" s="22"/>
      <c r="AI1402" s="22"/>
      <c r="AJ1402" s="22"/>
      <c r="AK1402" s="4"/>
      <c r="AL1402" s="36"/>
      <c r="AM1402" s="36"/>
      <c r="AN1402" s="22"/>
    </row>
    <row r="1403" spans="4:40" s="12" customFormat="1" ht="39.75" customHeight="1">
      <c r="D1403" s="35"/>
      <c r="E1403" s="35"/>
      <c r="F1403" s="4"/>
      <c r="H1403" s="24"/>
      <c r="K1403" s="5"/>
      <c r="L1403" s="23"/>
      <c r="M1403" s="23"/>
      <c r="N1403" s="11"/>
      <c r="O1403" s="18"/>
      <c r="P1403" s="6"/>
      <c r="Q1403" s="27"/>
      <c r="R1403" s="13"/>
      <c r="V1403" s="4"/>
      <c r="W1403" s="33"/>
      <c r="X1403" s="33"/>
      <c r="Y1403" s="33"/>
      <c r="Z1403" s="33"/>
      <c r="AA1403" s="33"/>
      <c r="AB1403" s="33"/>
      <c r="AC1403" s="33"/>
      <c r="AD1403" s="17"/>
      <c r="AE1403" s="13"/>
      <c r="AF1403" s="13"/>
      <c r="AG1403" s="3"/>
      <c r="AH1403" s="22"/>
      <c r="AI1403" s="22"/>
      <c r="AJ1403" s="22"/>
      <c r="AK1403" s="4"/>
      <c r="AL1403" s="36"/>
      <c r="AM1403" s="36"/>
      <c r="AN1403" s="22"/>
    </row>
    <row r="1404" spans="4:40" s="12" customFormat="1" ht="39.75" customHeight="1">
      <c r="D1404" s="35"/>
      <c r="E1404" s="35"/>
      <c r="F1404" s="4"/>
      <c r="H1404" s="24"/>
      <c r="K1404" s="5"/>
      <c r="L1404" s="23"/>
      <c r="M1404" s="23"/>
      <c r="N1404" s="11"/>
      <c r="O1404" s="18"/>
      <c r="P1404" s="9"/>
      <c r="Q1404" s="31"/>
      <c r="R1404" s="13"/>
      <c r="V1404" s="4"/>
      <c r="W1404" s="33"/>
      <c r="X1404" s="33"/>
      <c r="Y1404" s="33"/>
      <c r="Z1404" s="33"/>
      <c r="AA1404" s="33"/>
      <c r="AB1404" s="33"/>
      <c r="AC1404" s="33"/>
      <c r="AD1404" s="17"/>
      <c r="AE1404" s="13"/>
      <c r="AF1404" s="13"/>
      <c r="AG1404" s="3"/>
      <c r="AH1404" s="22"/>
      <c r="AI1404" s="22"/>
      <c r="AJ1404" s="22"/>
      <c r="AK1404" s="4"/>
      <c r="AL1404" s="36"/>
      <c r="AM1404" s="36"/>
      <c r="AN1404" s="22"/>
    </row>
    <row r="1405" spans="4:40" s="12" customFormat="1" ht="39.75" customHeight="1">
      <c r="D1405" s="35"/>
      <c r="E1405" s="35"/>
      <c r="F1405" s="4"/>
      <c r="H1405" s="24"/>
      <c r="K1405" s="5"/>
      <c r="L1405" s="23"/>
      <c r="M1405" s="23"/>
      <c r="N1405" s="11"/>
      <c r="O1405" s="18"/>
      <c r="P1405" s="6"/>
      <c r="Q1405" s="27"/>
      <c r="R1405" s="13"/>
      <c r="V1405" s="4"/>
      <c r="W1405" s="33"/>
      <c r="X1405" s="33"/>
      <c r="Y1405" s="33"/>
      <c r="Z1405" s="33"/>
      <c r="AA1405" s="33"/>
      <c r="AB1405" s="33"/>
      <c r="AC1405" s="33"/>
      <c r="AD1405" s="17"/>
      <c r="AE1405" s="13"/>
      <c r="AF1405" s="13"/>
      <c r="AG1405" s="3"/>
      <c r="AH1405" s="22"/>
      <c r="AI1405" s="22"/>
      <c r="AJ1405" s="22"/>
      <c r="AK1405" s="4"/>
      <c r="AL1405" s="36"/>
      <c r="AM1405" s="36"/>
      <c r="AN1405" s="22"/>
    </row>
    <row r="1406" spans="4:40" s="12" customFormat="1" ht="39.75" customHeight="1">
      <c r="D1406" s="35"/>
      <c r="E1406" s="35"/>
      <c r="F1406" s="4"/>
      <c r="H1406" s="24"/>
      <c r="K1406" s="5"/>
      <c r="L1406" s="23"/>
      <c r="M1406" s="23"/>
      <c r="N1406" s="11"/>
      <c r="O1406" s="18"/>
      <c r="P1406" s="6"/>
      <c r="Q1406" s="25"/>
      <c r="R1406" s="13"/>
      <c r="V1406" s="4"/>
      <c r="W1406" s="33"/>
      <c r="X1406" s="33"/>
      <c r="Y1406" s="33"/>
      <c r="Z1406" s="33"/>
      <c r="AA1406" s="33"/>
      <c r="AB1406" s="33"/>
      <c r="AC1406" s="33"/>
      <c r="AD1406" s="17"/>
      <c r="AE1406" s="13"/>
      <c r="AF1406" s="13"/>
      <c r="AG1406" s="3"/>
      <c r="AH1406" s="22"/>
      <c r="AI1406" s="22"/>
      <c r="AJ1406" s="22"/>
      <c r="AK1406" s="4"/>
      <c r="AL1406" s="36"/>
      <c r="AM1406" s="36"/>
      <c r="AN1406" s="22"/>
    </row>
    <row r="1407" spans="4:40" s="12" customFormat="1" ht="39.75" customHeight="1">
      <c r="D1407" s="35"/>
      <c r="E1407" s="35"/>
      <c r="F1407" s="4"/>
      <c r="H1407" s="24"/>
      <c r="K1407" s="5"/>
      <c r="L1407" s="23"/>
      <c r="M1407" s="23"/>
      <c r="N1407" s="11"/>
      <c r="O1407" s="18"/>
      <c r="P1407" s="6"/>
      <c r="Q1407" s="27"/>
      <c r="R1407" s="13"/>
      <c r="V1407" s="4"/>
      <c r="W1407" s="33"/>
      <c r="X1407" s="33"/>
      <c r="Y1407" s="33"/>
      <c r="Z1407" s="33"/>
      <c r="AA1407" s="33"/>
      <c r="AB1407" s="33"/>
      <c r="AC1407" s="33"/>
      <c r="AD1407" s="17"/>
      <c r="AE1407" s="13"/>
      <c r="AF1407" s="13"/>
      <c r="AG1407" s="3"/>
      <c r="AH1407" s="22"/>
      <c r="AI1407" s="22"/>
      <c r="AJ1407" s="22"/>
      <c r="AK1407" s="4"/>
      <c r="AL1407" s="36"/>
      <c r="AM1407" s="36"/>
      <c r="AN1407" s="22"/>
    </row>
    <row r="1408" spans="4:40" s="12" customFormat="1" ht="39.75" customHeight="1">
      <c r="D1408" s="35"/>
      <c r="E1408" s="35"/>
      <c r="F1408" s="4"/>
      <c r="H1408" s="24"/>
      <c r="K1408" s="5"/>
      <c r="L1408" s="23"/>
      <c r="M1408" s="23"/>
      <c r="N1408" s="11"/>
      <c r="O1408" s="18"/>
      <c r="P1408" s="6"/>
      <c r="Q1408" s="27"/>
      <c r="R1408" s="13"/>
      <c r="V1408" s="4"/>
      <c r="W1408" s="33"/>
      <c r="X1408" s="33"/>
      <c r="Y1408" s="33"/>
      <c r="Z1408" s="33"/>
      <c r="AA1408" s="33"/>
      <c r="AB1408" s="33"/>
      <c r="AC1408" s="33"/>
      <c r="AD1408" s="17"/>
      <c r="AE1408" s="13"/>
      <c r="AF1408" s="13"/>
      <c r="AG1408" s="3"/>
      <c r="AH1408" s="22"/>
      <c r="AI1408" s="22"/>
      <c r="AJ1408" s="22"/>
      <c r="AK1408" s="4"/>
      <c r="AL1408" s="36"/>
      <c r="AM1408" s="36"/>
      <c r="AN1408" s="22"/>
    </row>
    <row r="1409" spans="4:40" s="12" customFormat="1" ht="39.75" customHeight="1">
      <c r="D1409" s="35"/>
      <c r="E1409" s="35"/>
      <c r="F1409" s="4"/>
      <c r="H1409" s="24"/>
      <c r="K1409" s="5"/>
      <c r="L1409" s="23"/>
      <c r="M1409" s="23"/>
      <c r="N1409" s="11"/>
      <c r="O1409" s="18"/>
      <c r="P1409" s="6"/>
      <c r="Q1409" s="27"/>
      <c r="R1409" s="13"/>
      <c r="V1409" s="4"/>
      <c r="W1409" s="33"/>
      <c r="X1409" s="33"/>
      <c r="Y1409" s="33"/>
      <c r="Z1409" s="33"/>
      <c r="AA1409" s="33"/>
      <c r="AB1409" s="33"/>
      <c r="AC1409" s="33"/>
      <c r="AD1409" s="17"/>
      <c r="AE1409" s="13"/>
      <c r="AF1409" s="13"/>
      <c r="AG1409" s="3"/>
      <c r="AH1409" s="22"/>
      <c r="AI1409" s="22"/>
      <c r="AJ1409" s="22"/>
      <c r="AK1409" s="4"/>
      <c r="AL1409" s="36"/>
      <c r="AM1409" s="36"/>
      <c r="AN1409" s="22"/>
    </row>
    <row r="1410" spans="4:40" s="12" customFormat="1" ht="39.75" customHeight="1">
      <c r="D1410" s="35"/>
      <c r="E1410" s="35"/>
      <c r="F1410" s="4"/>
      <c r="H1410" s="24"/>
      <c r="K1410" s="5"/>
      <c r="L1410" s="23"/>
      <c r="M1410" s="23"/>
      <c r="N1410" s="11"/>
      <c r="O1410" s="18"/>
      <c r="P1410" s="6"/>
      <c r="Q1410" s="27"/>
      <c r="R1410" s="13"/>
      <c r="V1410" s="4"/>
      <c r="W1410" s="33"/>
      <c r="X1410" s="33"/>
      <c r="Y1410" s="33"/>
      <c r="Z1410" s="33"/>
      <c r="AA1410" s="33"/>
      <c r="AB1410" s="33"/>
      <c r="AC1410" s="33"/>
      <c r="AD1410" s="17"/>
      <c r="AE1410" s="13"/>
      <c r="AF1410" s="13"/>
      <c r="AG1410" s="3"/>
      <c r="AH1410" s="22"/>
      <c r="AI1410" s="22"/>
      <c r="AJ1410" s="22"/>
      <c r="AK1410" s="4"/>
      <c r="AL1410" s="36"/>
      <c r="AM1410" s="36"/>
      <c r="AN1410" s="22"/>
    </row>
    <row r="1411" spans="4:40" s="12" customFormat="1" ht="39.75" customHeight="1">
      <c r="D1411" s="35"/>
      <c r="E1411" s="35"/>
      <c r="F1411" s="4"/>
      <c r="H1411" s="24"/>
      <c r="K1411" s="5"/>
      <c r="L1411" s="23"/>
      <c r="M1411" s="23"/>
      <c r="N1411" s="11"/>
      <c r="O1411" s="18"/>
      <c r="P1411" s="6"/>
      <c r="Q1411" s="27"/>
      <c r="R1411" s="13"/>
      <c r="V1411" s="4"/>
      <c r="W1411" s="33"/>
      <c r="X1411" s="33"/>
      <c r="Y1411" s="33"/>
      <c r="Z1411" s="33"/>
      <c r="AA1411" s="33"/>
      <c r="AB1411" s="33"/>
      <c r="AC1411" s="33"/>
      <c r="AD1411" s="17"/>
      <c r="AE1411" s="13"/>
      <c r="AF1411" s="13"/>
      <c r="AG1411" s="3"/>
      <c r="AH1411" s="22"/>
      <c r="AI1411" s="22"/>
      <c r="AJ1411" s="22"/>
      <c r="AK1411" s="4"/>
      <c r="AL1411" s="36"/>
      <c r="AM1411" s="36"/>
      <c r="AN1411" s="22"/>
    </row>
    <row r="1412" spans="4:41" s="12" customFormat="1" ht="39.75" customHeight="1">
      <c r="D1412" s="35"/>
      <c r="E1412" s="35"/>
      <c r="F1412" s="4"/>
      <c r="H1412" s="24"/>
      <c r="K1412" s="5"/>
      <c r="L1412" s="23"/>
      <c r="M1412" s="23"/>
      <c r="N1412" s="11"/>
      <c r="O1412" s="18"/>
      <c r="P1412" s="6"/>
      <c r="Q1412" s="27"/>
      <c r="R1412" s="13"/>
      <c r="V1412" s="4"/>
      <c r="W1412" s="33"/>
      <c r="X1412" s="33"/>
      <c r="Y1412" s="33"/>
      <c r="Z1412" s="33"/>
      <c r="AA1412" s="33"/>
      <c r="AB1412" s="33"/>
      <c r="AC1412" s="33"/>
      <c r="AD1412" s="17"/>
      <c r="AE1412" s="13"/>
      <c r="AF1412" s="13"/>
      <c r="AH1412" s="22"/>
      <c r="AI1412" s="22"/>
      <c r="AJ1412" s="22"/>
      <c r="AK1412" s="4"/>
      <c r="AL1412" s="36"/>
      <c r="AM1412" s="36"/>
      <c r="AN1412" s="22"/>
      <c r="AO1412" s="3"/>
    </row>
    <row r="1413" spans="4:40" s="12" customFormat="1" ht="39.75" customHeight="1">
      <c r="D1413" s="35"/>
      <c r="E1413" s="35"/>
      <c r="F1413" s="4"/>
      <c r="H1413" s="24"/>
      <c r="K1413" s="5"/>
      <c r="L1413" s="23"/>
      <c r="M1413" s="23"/>
      <c r="N1413" s="11"/>
      <c r="O1413" s="18"/>
      <c r="P1413" s="6"/>
      <c r="Q1413" s="27"/>
      <c r="R1413" s="13"/>
      <c r="V1413" s="4"/>
      <c r="W1413" s="33"/>
      <c r="X1413" s="33"/>
      <c r="Y1413" s="33"/>
      <c r="Z1413" s="33"/>
      <c r="AA1413" s="33"/>
      <c r="AB1413" s="33"/>
      <c r="AC1413" s="33"/>
      <c r="AD1413" s="17"/>
      <c r="AE1413" s="13"/>
      <c r="AF1413" s="13"/>
      <c r="AG1413" s="3"/>
      <c r="AH1413" s="22"/>
      <c r="AI1413" s="22"/>
      <c r="AJ1413" s="22"/>
      <c r="AK1413" s="4"/>
      <c r="AL1413" s="36"/>
      <c r="AM1413" s="36"/>
      <c r="AN1413" s="22"/>
    </row>
    <row r="1414" spans="4:40" s="12" customFormat="1" ht="39.75" customHeight="1">
      <c r="D1414" s="35"/>
      <c r="E1414" s="35"/>
      <c r="F1414" s="4"/>
      <c r="H1414" s="24"/>
      <c r="K1414" s="5"/>
      <c r="L1414" s="23"/>
      <c r="M1414" s="23"/>
      <c r="N1414" s="11"/>
      <c r="O1414" s="18"/>
      <c r="P1414" s="6"/>
      <c r="Q1414" s="27"/>
      <c r="R1414" s="13"/>
      <c r="V1414" s="4"/>
      <c r="W1414" s="33"/>
      <c r="X1414" s="33"/>
      <c r="Y1414" s="33"/>
      <c r="Z1414" s="33"/>
      <c r="AA1414" s="33"/>
      <c r="AB1414" s="33"/>
      <c r="AC1414" s="33"/>
      <c r="AD1414" s="17"/>
      <c r="AE1414" s="13"/>
      <c r="AF1414" s="13"/>
      <c r="AG1414" s="3"/>
      <c r="AH1414" s="22"/>
      <c r="AI1414" s="22"/>
      <c r="AJ1414" s="22"/>
      <c r="AK1414" s="4"/>
      <c r="AL1414" s="36"/>
      <c r="AM1414" s="36"/>
      <c r="AN1414" s="22"/>
    </row>
    <row r="1415" spans="4:40" s="12" customFormat="1" ht="39.75" customHeight="1">
      <c r="D1415" s="35"/>
      <c r="E1415" s="35"/>
      <c r="F1415" s="4"/>
      <c r="H1415" s="24"/>
      <c r="K1415" s="5"/>
      <c r="L1415" s="23"/>
      <c r="M1415" s="23"/>
      <c r="N1415" s="11"/>
      <c r="O1415" s="18"/>
      <c r="P1415" s="6"/>
      <c r="Q1415" s="27"/>
      <c r="R1415" s="13"/>
      <c r="V1415" s="4"/>
      <c r="W1415" s="33"/>
      <c r="X1415" s="33"/>
      <c r="Y1415" s="33"/>
      <c r="Z1415" s="33"/>
      <c r="AA1415" s="33"/>
      <c r="AB1415" s="33"/>
      <c r="AC1415" s="33"/>
      <c r="AD1415" s="17"/>
      <c r="AE1415" s="13"/>
      <c r="AF1415" s="13"/>
      <c r="AG1415" s="3"/>
      <c r="AH1415" s="22"/>
      <c r="AI1415" s="22"/>
      <c r="AJ1415" s="22"/>
      <c r="AK1415" s="4"/>
      <c r="AL1415" s="36"/>
      <c r="AM1415" s="36"/>
      <c r="AN1415" s="22"/>
    </row>
    <row r="1416" spans="4:40" s="12" customFormat="1" ht="39.75" customHeight="1">
      <c r="D1416" s="35"/>
      <c r="E1416" s="35"/>
      <c r="F1416" s="4"/>
      <c r="H1416" s="24"/>
      <c r="K1416" s="5"/>
      <c r="L1416" s="23"/>
      <c r="M1416" s="23"/>
      <c r="N1416" s="11"/>
      <c r="O1416" s="18"/>
      <c r="P1416" s="6"/>
      <c r="Q1416" s="27"/>
      <c r="R1416" s="13"/>
      <c r="V1416" s="4"/>
      <c r="W1416" s="33"/>
      <c r="X1416" s="33"/>
      <c r="Y1416" s="33"/>
      <c r="Z1416" s="33"/>
      <c r="AA1416" s="33"/>
      <c r="AB1416" s="33"/>
      <c r="AC1416" s="33"/>
      <c r="AD1416" s="17"/>
      <c r="AE1416" s="13"/>
      <c r="AF1416" s="13"/>
      <c r="AG1416" s="3"/>
      <c r="AH1416" s="22"/>
      <c r="AI1416" s="22"/>
      <c r="AJ1416" s="22"/>
      <c r="AK1416" s="4"/>
      <c r="AL1416" s="36"/>
      <c r="AM1416" s="36"/>
      <c r="AN1416" s="22"/>
    </row>
    <row r="1417" spans="4:40" s="12" customFormat="1" ht="39.75" customHeight="1">
      <c r="D1417" s="35"/>
      <c r="E1417" s="35"/>
      <c r="F1417" s="4"/>
      <c r="H1417" s="24"/>
      <c r="K1417" s="5"/>
      <c r="L1417" s="23"/>
      <c r="M1417" s="23"/>
      <c r="N1417" s="11"/>
      <c r="O1417" s="18"/>
      <c r="P1417" s="6"/>
      <c r="Q1417" s="27"/>
      <c r="R1417" s="13"/>
      <c r="V1417" s="4"/>
      <c r="W1417" s="33"/>
      <c r="X1417" s="33"/>
      <c r="Y1417" s="33"/>
      <c r="Z1417" s="33"/>
      <c r="AA1417" s="33"/>
      <c r="AB1417" s="33"/>
      <c r="AC1417" s="33"/>
      <c r="AD1417" s="17"/>
      <c r="AE1417" s="13"/>
      <c r="AF1417" s="13"/>
      <c r="AG1417" s="3"/>
      <c r="AH1417" s="22"/>
      <c r="AI1417" s="22"/>
      <c r="AJ1417" s="22"/>
      <c r="AK1417" s="4"/>
      <c r="AL1417" s="36"/>
      <c r="AM1417" s="36"/>
      <c r="AN1417" s="22"/>
    </row>
    <row r="1418" spans="4:40" s="12" customFormat="1" ht="39.75" customHeight="1">
      <c r="D1418" s="35"/>
      <c r="E1418" s="35"/>
      <c r="F1418" s="4"/>
      <c r="H1418" s="24"/>
      <c r="K1418" s="5"/>
      <c r="L1418" s="23"/>
      <c r="M1418" s="23"/>
      <c r="N1418" s="11"/>
      <c r="O1418" s="18"/>
      <c r="P1418" s="6"/>
      <c r="Q1418" s="27"/>
      <c r="R1418" s="13"/>
      <c r="V1418" s="4"/>
      <c r="W1418" s="33"/>
      <c r="X1418" s="33"/>
      <c r="Y1418" s="33"/>
      <c r="Z1418" s="33"/>
      <c r="AA1418" s="33"/>
      <c r="AB1418" s="33"/>
      <c r="AC1418" s="33"/>
      <c r="AD1418" s="17"/>
      <c r="AE1418" s="13"/>
      <c r="AF1418" s="13"/>
      <c r="AG1418" s="3"/>
      <c r="AH1418" s="22"/>
      <c r="AI1418" s="22"/>
      <c r="AJ1418" s="22"/>
      <c r="AK1418" s="4"/>
      <c r="AL1418" s="36"/>
      <c r="AM1418" s="36"/>
      <c r="AN1418" s="22"/>
    </row>
    <row r="1419" spans="4:40" s="12" customFormat="1" ht="39.75" customHeight="1">
      <c r="D1419" s="35"/>
      <c r="E1419" s="35"/>
      <c r="F1419" s="4"/>
      <c r="H1419" s="24"/>
      <c r="K1419" s="5"/>
      <c r="L1419" s="23"/>
      <c r="M1419" s="23"/>
      <c r="N1419" s="11"/>
      <c r="O1419" s="18"/>
      <c r="P1419" s="6"/>
      <c r="Q1419" s="27"/>
      <c r="R1419" s="13"/>
      <c r="V1419" s="4"/>
      <c r="W1419" s="33"/>
      <c r="X1419" s="33"/>
      <c r="Y1419" s="33"/>
      <c r="Z1419" s="33"/>
      <c r="AA1419" s="33"/>
      <c r="AB1419" s="33"/>
      <c r="AC1419" s="33"/>
      <c r="AD1419" s="17"/>
      <c r="AE1419" s="13"/>
      <c r="AF1419" s="13"/>
      <c r="AG1419" s="3"/>
      <c r="AH1419" s="22"/>
      <c r="AI1419" s="22"/>
      <c r="AJ1419" s="22"/>
      <c r="AK1419" s="4"/>
      <c r="AL1419" s="36"/>
      <c r="AM1419" s="36"/>
      <c r="AN1419" s="22"/>
    </row>
    <row r="1420" spans="4:40" s="12" customFormat="1" ht="39.75" customHeight="1">
      <c r="D1420" s="35"/>
      <c r="E1420" s="35"/>
      <c r="F1420" s="4"/>
      <c r="H1420" s="24"/>
      <c r="K1420" s="5"/>
      <c r="L1420" s="23"/>
      <c r="M1420" s="23"/>
      <c r="N1420" s="11"/>
      <c r="O1420" s="18"/>
      <c r="P1420" s="6"/>
      <c r="Q1420" s="27"/>
      <c r="R1420" s="13"/>
      <c r="V1420" s="4"/>
      <c r="W1420" s="33"/>
      <c r="X1420" s="33"/>
      <c r="Y1420" s="33"/>
      <c r="Z1420" s="33"/>
      <c r="AA1420" s="33"/>
      <c r="AB1420" s="33"/>
      <c r="AC1420" s="33"/>
      <c r="AD1420" s="17"/>
      <c r="AE1420" s="13"/>
      <c r="AF1420" s="13"/>
      <c r="AG1420" s="3"/>
      <c r="AH1420" s="22"/>
      <c r="AI1420" s="22"/>
      <c r="AJ1420" s="22"/>
      <c r="AK1420" s="4"/>
      <c r="AL1420" s="36"/>
      <c r="AM1420" s="36"/>
      <c r="AN1420" s="22"/>
    </row>
    <row r="1421" spans="4:40" s="12" customFormat="1" ht="39.75" customHeight="1">
      <c r="D1421" s="35"/>
      <c r="E1421" s="35"/>
      <c r="F1421" s="4"/>
      <c r="H1421" s="24"/>
      <c r="K1421" s="5"/>
      <c r="L1421" s="23"/>
      <c r="M1421" s="23"/>
      <c r="N1421" s="11"/>
      <c r="O1421" s="18"/>
      <c r="P1421" s="6"/>
      <c r="Q1421" s="27"/>
      <c r="R1421" s="13"/>
      <c r="V1421" s="4"/>
      <c r="W1421" s="33"/>
      <c r="X1421" s="33"/>
      <c r="Y1421" s="33"/>
      <c r="Z1421" s="33"/>
      <c r="AA1421" s="33"/>
      <c r="AB1421" s="33"/>
      <c r="AC1421" s="33"/>
      <c r="AD1421" s="17"/>
      <c r="AE1421" s="13"/>
      <c r="AF1421" s="13"/>
      <c r="AG1421" s="3"/>
      <c r="AH1421" s="22"/>
      <c r="AI1421" s="22"/>
      <c r="AJ1421" s="22"/>
      <c r="AK1421" s="4"/>
      <c r="AL1421" s="36"/>
      <c r="AM1421" s="36"/>
      <c r="AN1421" s="22"/>
    </row>
    <row r="1422" spans="4:40" s="12" customFormat="1" ht="39.75" customHeight="1">
      <c r="D1422" s="35"/>
      <c r="E1422" s="35"/>
      <c r="F1422" s="4"/>
      <c r="H1422" s="24"/>
      <c r="K1422" s="5"/>
      <c r="L1422" s="23"/>
      <c r="M1422" s="23"/>
      <c r="N1422" s="11"/>
      <c r="O1422" s="18"/>
      <c r="P1422" s="6"/>
      <c r="Q1422" s="27"/>
      <c r="R1422" s="13"/>
      <c r="V1422" s="4"/>
      <c r="W1422" s="33"/>
      <c r="X1422" s="33"/>
      <c r="Y1422" s="33"/>
      <c r="Z1422" s="33"/>
      <c r="AA1422" s="33"/>
      <c r="AB1422" s="33"/>
      <c r="AC1422" s="33"/>
      <c r="AD1422" s="17"/>
      <c r="AE1422" s="13"/>
      <c r="AF1422" s="13"/>
      <c r="AG1422" s="3"/>
      <c r="AH1422" s="22"/>
      <c r="AI1422" s="22"/>
      <c r="AJ1422" s="22"/>
      <c r="AK1422" s="4"/>
      <c r="AL1422" s="36"/>
      <c r="AM1422" s="36"/>
      <c r="AN1422" s="22"/>
    </row>
    <row r="1423" spans="4:40" s="12" customFormat="1" ht="39.75" customHeight="1">
      <c r="D1423" s="35"/>
      <c r="E1423" s="35"/>
      <c r="F1423" s="4"/>
      <c r="H1423" s="24"/>
      <c r="K1423" s="5"/>
      <c r="L1423" s="23"/>
      <c r="M1423" s="23"/>
      <c r="N1423" s="11"/>
      <c r="O1423" s="18"/>
      <c r="P1423" s="6"/>
      <c r="Q1423" s="27"/>
      <c r="R1423" s="13"/>
      <c r="V1423" s="4"/>
      <c r="W1423" s="33"/>
      <c r="X1423" s="33"/>
      <c r="Y1423" s="33"/>
      <c r="Z1423" s="33"/>
      <c r="AA1423" s="33"/>
      <c r="AB1423" s="33"/>
      <c r="AC1423" s="33"/>
      <c r="AD1423" s="17"/>
      <c r="AE1423" s="13"/>
      <c r="AF1423" s="13"/>
      <c r="AG1423" s="3"/>
      <c r="AH1423" s="22"/>
      <c r="AI1423" s="22"/>
      <c r="AJ1423" s="22"/>
      <c r="AK1423" s="4"/>
      <c r="AL1423" s="36"/>
      <c r="AM1423" s="36"/>
      <c r="AN1423" s="22"/>
    </row>
    <row r="1424" spans="4:40" s="12" customFormat="1" ht="39.75" customHeight="1">
      <c r="D1424" s="35"/>
      <c r="E1424" s="35"/>
      <c r="F1424" s="4"/>
      <c r="H1424" s="24"/>
      <c r="K1424" s="5"/>
      <c r="L1424" s="23"/>
      <c r="M1424" s="23"/>
      <c r="N1424" s="11"/>
      <c r="O1424" s="18"/>
      <c r="P1424" s="6"/>
      <c r="Q1424" s="27"/>
      <c r="R1424" s="13"/>
      <c r="V1424" s="4"/>
      <c r="W1424" s="33"/>
      <c r="X1424" s="33"/>
      <c r="Y1424" s="33"/>
      <c r="Z1424" s="33"/>
      <c r="AA1424" s="33"/>
      <c r="AB1424" s="33"/>
      <c r="AC1424" s="33"/>
      <c r="AD1424" s="17"/>
      <c r="AE1424" s="13"/>
      <c r="AF1424" s="13"/>
      <c r="AG1424" s="3"/>
      <c r="AH1424" s="22"/>
      <c r="AI1424" s="22"/>
      <c r="AJ1424" s="22"/>
      <c r="AK1424" s="4"/>
      <c r="AL1424" s="36"/>
      <c r="AM1424" s="36"/>
      <c r="AN1424" s="22"/>
    </row>
    <row r="1425" spans="4:40" s="12" customFormat="1" ht="39.75" customHeight="1">
      <c r="D1425" s="35"/>
      <c r="E1425" s="35"/>
      <c r="F1425" s="4"/>
      <c r="H1425" s="24"/>
      <c r="K1425" s="5"/>
      <c r="L1425" s="23"/>
      <c r="M1425" s="23"/>
      <c r="N1425" s="11"/>
      <c r="O1425" s="18"/>
      <c r="P1425" s="6"/>
      <c r="Q1425" s="27"/>
      <c r="R1425" s="13"/>
      <c r="V1425" s="4"/>
      <c r="W1425" s="33"/>
      <c r="X1425" s="33"/>
      <c r="Y1425" s="33"/>
      <c r="Z1425" s="33"/>
      <c r="AA1425" s="33"/>
      <c r="AB1425" s="33"/>
      <c r="AC1425" s="33"/>
      <c r="AD1425" s="17"/>
      <c r="AE1425" s="13"/>
      <c r="AF1425" s="13"/>
      <c r="AG1425" s="3"/>
      <c r="AH1425" s="22"/>
      <c r="AI1425" s="22"/>
      <c r="AJ1425" s="22"/>
      <c r="AK1425" s="4"/>
      <c r="AL1425" s="36"/>
      <c r="AM1425" s="36"/>
      <c r="AN1425" s="22"/>
    </row>
    <row r="1426" spans="4:40" s="12" customFormat="1" ht="39.75" customHeight="1">
      <c r="D1426" s="35"/>
      <c r="E1426" s="35"/>
      <c r="F1426" s="4"/>
      <c r="H1426" s="24"/>
      <c r="K1426" s="5"/>
      <c r="L1426" s="23"/>
      <c r="M1426" s="23"/>
      <c r="N1426" s="11"/>
      <c r="O1426" s="18"/>
      <c r="P1426" s="6"/>
      <c r="Q1426" s="27"/>
      <c r="R1426" s="13"/>
      <c r="V1426" s="4"/>
      <c r="W1426" s="33"/>
      <c r="X1426" s="33"/>
      <c r="Y1426" s="33"/>
      <c r="Z1426" s="33"/>
      <c r="AA1426" s="33"/>
      <c r="AB1426" s="33"/>
      <c r="AC1426" s="33"/>
      <c r="AD1426" s="17"/>
      <c r="AE1426" s="13"/>
      <c r="AF1426" s="13"/>
      <c r="AG1426" s="3"/>
      <c r="AH1426" s="22"/>
      <c r="AI1426" s="22"/>
      <c r="AJ1426" s="22"/>
      <c r="AK1426" s="4"/>
      <c r="AL1426" s="36"/>
      <c r="AM1426" s="36"/>
      <c r="AN1426" s="22"/>
    </row>
    <row r="1427" spans="4:40" s="12" customFormat="1" ht="39.75" customHeight="1">
      <c r="D1427" s="35"/>
      <c r="E1427" s="35"/>
      <c r="F1427" s="4"/>
      <c r="H1427" s="24"/>
      <c r="K1427" s="5"/>
      <c r="L1427" s="23"/>
      <c r="M1427" s="23"/>
      <c r="N1427" s="11"/>
      <c r="O1427" s="18"/>
      <c r="P1427" s="6"/>
      <c r="Q1427" s="26"/>
      <c r="R1427" s="13"/>
      <c r="V1427" s="4"/>
      <c r="W1427" s="33"/>
      <c r="X1427" s="33"/>
      <c r="Y1427" s="33"/>
      <c r="Z1427" s="33"/>
      <c r="AA1427" s="33"/>
      <c r="AB1427" s="33"/>
      <c r="AC1427" s="33"/>
      <c r="AD1427" s="17"/>
      <c r="AE1427" s="13"/>
      <c r="AF1427" s="13"/>
      <c r="AG1427" s="3"/>
      <c r="AH1427" s="22"/>
      <c r="AI1427" s="22"/>
      <c r="AJ1427" s="22"/>
      <c r="AK1427" s="4"/>
      <c r="AL1427" s="36"/>
      <c r="AM1427" s="36"/>
      <c r="AN1427" s="22"/>
    </row>
    <row r="1428" spans="4:40" s="12" customFormat="1" ht="39.75" customHeight="1">
      <c r="D1428" s="35"/>
      <c r="E1428" s="35"/>
      <c r="F1428" s="4"/>
      <c r="H1428" s="24"/>
      <c r="K1428" s="5"/>
      <c r="L1428" s="23"/>
      <c r="M1428" s="23"/>
      <c r="N1428" s="11"/>
      <c r="O1428" s="18"/>
      <c r="P1428" s="6"/>
      <c r="Q1428" s="27"/>
      <c r="R1428" s="13"/>
      <c r="V1428" s="4"/>
      <c r="W1428" s="33"/>
      <c r="X1428" s="33"/>
      <c r="Y1428" s="33"/>
      <c r="Z1428" s="33"/>
      <c r="AA1428" s="33"/>
      <c r="AB1428" s="33"/>
      <c r="AC1428" s="33"/>
      <c r="AD1428" s="17"/>
      <c r="AE1428" s="13"/>
      <c r="AF1428" s="13"/>
      <c r="AG1428" s="3"/>
      <c r="AH1428" s="22"/>
      <c r="AI1428" s="22"/>
      <c r="AJ1428" s="22"/>
      <c r="AK1428" s="4"/>
      <c r="AL1428" s="36"/>
      <c r="AM1428" s="36"/>
      <c r="AN1428" s="22"/>
    </row>
    <row r="1429" spans="4:40" s="12" customFormat="1" ht="39.75" customHeight="1">
      <c r="D1429" s="35"/>
      <c r="E1429" s="35"/>
      <c r="F1429" s="4"/>
      <c r="H1429" s="24"/>
      <c r="K1429" s="5"/>
      <c r="L1429" s="23"/>
      <c r="M1429" s="23"/>
      <c r="N1429" s="11"/>
      <c r="O1429" s="18"/>
      <c r="P1429" s="6"/>
      <c r="Q1429" s="27"/>
      <c r="R1429" s="13"/>
      <c r="V1429" s="4"/>
      <c r="W1429" s="33"/>
      <c r="X1429" s="33"/>
      <c r="Y1429" s="33"/>
      <c r="Z1429" s="33"/>
      <c r="AA1429" s="33"/>
      <c r="AB1429" s="33"/>
      <c r="AC1429" s="33"/>
      <c r="AD1429" s="17"/>
      <c r="AE1429" s="13"/>
      <c r="AF1429" s="13"/>
      <c r="AG1429" s="3"/>
      <c r="AH1429" s="22"/>
      <c r="AI1429" s="22"/>
      <c r="AJ1429" s="22"/>
      <c r="AK1429" s="4"/>
      <c r="AL1429" s="36"/>
      <c r="AM1429" s="36"/>
      <c r="AN1429" s="22"/>
    </row>
    <row r="1430" spans="4:40" s="12" customFormat="1" ht="39.75" customHeight="1">
      <c r="D1430" s="35"/>
      <c r="E1430" s="35"/>
      <c r="F1430" s="4"/>
      <c r="H1430" s="24"/>
      <c r="K1430" s="5"/>
      <c r="L1430" s="23"/>
      <c r="M1430" s="23"/>
      <c r="N1430" s="11"/>
      <c r="O1430" s="18"/>
      <c r="P1430" s="6"/>
      <c r="Q1430" s="27"/>
      <c r="R1430" s="13"/>
      <c r="V1430" s="4"/>
      <c r="W1430" s="33"/>
      <c r="X1430" s="33"/>
      <c r="Y1430" s="33"/>
      <c r="Z1430" s="33"/>
      <c r="AA1430" s="33"/>
      <c r="AB1430" s="33"/>
      <c r="AC1430" s="33"/>
      <c r="AD1430" s="17"/>
      <c r="AE1430" s="13"/>
      <c r="AF1430" s="13"/>
      <c r="AG1430" s="3"/>
      <c r="AH1430" s="22"/>
      <c r="AI1430" s="22"/>
      <c r="AJ1430" s="22"/>
      <c r="AK1430" s="4"/>
      <c r="AL1430" s="36"/>
      <c r="AM1430" s="36"/>
      <c r="AN1430" s="22"/>
    </row>
    <row r="1431" spans="4:40" s="12" customFormat="1" ht="39.75" customHeight="1">
      <c r="D1431" s="35"/>
      <c r="E1431" s="35"/>
      <c r="F1431" s="4"/>
      <c r="H1431" s="24"/>
      <c r="K1431" s="5"/>
      <c r="L1431" s="23"/>
      <c r="M1431" s="23"/>
      <c r="N1431" s="11"/>
      <c r="O1431" s="18"/>
      <c r="P1431" s="6"/>
      <c r="Q1431" s="27"/>
      <c r="R1431" s="13"/>
      <c r="V1431" s="4"/>
      <c r="W1431" s="33"/>
      <c r="X1431" s="33"/>
      <c r="Y1431" s="33"/>
      <c r="Z1431" s="33"/>
      <c r="AA1431" s="33"/>
      <c r="AB1431" s="33"/>
      <c r="AC1431" s="33"/>
      <c r="AD1431" s="17"/>
      <c r="AE1431" s="13"/>
      <c r="AF1431" s="13"/>
      <c r="AG1431" s="3"/>
      <c r="AH1431" s="22"/>
      <c r="AI1431" s="22"/>
      <c r="AJ1431" s="22"/>
      <c r="AK1431" s="4"/>
      <c r="AL1431" s="36"/>
      <c r="AM1431" s="36"/>
      <c r="AN1431" s="22"/>
    </row>
    <row r="1432" spans="4:40" s="12" customFormat="1" ht="39.75" customHeight="1">
      <c r="D1432" s="35"/>
      <c r="E1432" s="35"/>
      <c r="F1432" s="4"/>
      <c r="H1432" s="24"/>
      <c r="K1432" s="5"/>
      <c r="L1432" s="23"/>
      <c r="M1432" s="23"/>
      <c r="N1432" s="11"/>
      <c r="O1432" s="18"/>
      <c r="P1432" s="6"/>
      <c r="Q1432" s="27"/>
      <c r="R1432" s="13"/>
      <c r="V1432" s="4"/>
      <c r="W1432" s="33"/>
      <c r="X1432" s="33"/>
      <c r="Y1432" s="33"/>
      <c r="Z1432" s="33"/>
      <c r="AA1432" s="33"/>
      <c r="AB1432" s="33"/>
      <c r="AC1432" s="33"/>
      <c r="AD1432" s="17"/>
      <c r="AE1432" s="13"/>
      <c r="AF1432" s="13"/>
      <c r="AG1432" s="3"/>
      <c r="AH1432" s="22"/>
      <c r="AI1432" s="22"/>
      <c r="AJ1432" s="22"/>
      <c r="AK1432" s="4"/>
      <c r="AL1432" s="36"/>
      <c r="AM1432" s="36"/>
      <c r="AN1432" s="22"/>
    </row>
    <row r="1433" spans="4:40" s="12" customFormat="1" ht="39.75" customHeight="1">
      <c r="D1433" s="35"/>
      <c r="E1433" s="35"/>
      <c r="F1433" s="4"/>
      <c r="H1433" s="24"/>
      <c r="K1433" s="5"/>
      <c r="L1433" s="23"/>
      <c r="M1433" s="23"/>
      <c r="N1433" s="11"/>
      <c r="O1433" s="18"/>
      <c r="P1433" s="6"/>
      <c r="Q1433" s="27"/>
      <c r="R1433" s="13"/>
      <c r="V1433" s="4"/>
      <c r="W1433" s="33"/>
      <c r="X1433" s="33"/>
      <c r="Y1433" s="33"/>
      <c r="Z1433" s="33"/>
      <c r="AA1433" s="33"/>
      <c r="AB1433" s="33"/>
      <c r="AC1433" s="33"/>
      <c r="AD1433" s="17"/>
      <c r="AE1433" s="13"/>
      <c r="AF1433" s="13"/>
      <c r="AG1433" s="3"/>
      <c r="AH1433" s="22"/>
      <c r="AI1433" s="22"/>
      <c r="AJ1433" s="22"/>
      <c r="AK1433" s="4"/>
      <c r="AL1433" s="36"/>
      <c r="AM1433" s="36"/>
      <c r="AN1433" s="22"/>
    </row>
    <row r="1434" spans="4:40" s="12" customFormat="1" ht="39.75" customHeight="1">
      <c r="D1434" s="35"/>
      <c r="E1434" s="35"/>
      <c r="F1434" s="4"/>
      <c r="H1434" s="24"/>
      <c r="K1434" s="5"/>
      <c r="L1434" s="23"/>
      <c r="M1434" s="23"/>
      <c r="N1434" s="11"/>
      <c r="O1434" s="18"/>
      <c r="P1434" s="6"/>
      <c r="Q1434" s="27"/>
      <c r="R1434" s="13"/>
      <c r="V1434" s="4"/>
      <c r="W1434" s="33"/>
      <c r="X1434" s="33"/>
      <c r="Y1434" s="33"/>
      <c r="Z1434" s="33"/>
      <c r="AA1434" s="33"/>
      <c r="AB1434" s="33"/>
      <c r="AC1434" s="33"/>
      <c r="AD1434" s="17"/>
      <c r="AE1434" s="13"/>
      <c r="AF1434" s="13"/>
      <c r="AG1434" s="3"/>
      <c r="AH1434" s="22"/>
      <c r="AI1434" s="22"/>
      <c r="AJ1434" s="22"/>
      <c r="AK1434" s="4"/>
      <c r="AL1434" s="36"/>
      <c r="AM1434" s="36"/>
      <c r="AN1434" s="22"/>
    </row>
    <row r="1435" spans="4:40" s="12" customFormat="1" ht="39.75" customHeight="1">
      <c r="D1435" s="35"/>
      <c r="E1435" s="35"/>
      <c r="F1435" s="4"/>
      <c r="H1435" s="24"/>
      <c r="K1435" s="5"/>
      <c r="L1435" s="23"/>
      <c r="M1435" s="23"/>
      <c r="N1435" s="11"/>
      <c r="O1435" s="18"/>
      <c r="P1435" s="6"/>
      <c r="Q1435" s="27"/>
      <c r="R1435" s="13"/>
      <c r="V1435" s="4"/>
      <c r="W1435" s="33"/>
      <c r="X1435" s="33"/>
      <c r="Y1435" s="33"/>
      <c r="Z1435" s="33"/>
      <c r="AA1435" s="33"/>
      <c r="AB1435" s="33"/>
      <c r="AC1435" s="33"/>
      <c r="AD1435" s="17"/>
      <c r="AE1435" s="13"/>
      <c r="AF1435" s="13"/>
      <c r="AG1435" s="3"/>
      <c r="AH1435" s="22"/>
      <c r="AI1435" s="22"/>
      <c r="AJ1435" s="22"/>
      <c r="AK1435" s="4"/>
      <c r="AL1435" s="36"/>
      <c r="AM1435" s="36"/>
      <c r="AN1435" s="22"/>
    </row>
    <row r="1436" spans="4:40" s="12" customFormat="1" ht="39.75" customHeight="1">
      <c r="D1436" s="35"/>
      <c r="E1436" s="35"/>
      <c r="F1436" s="4"/>
      <c r="H1436" s="24"/>
      <c r="K1436" s="5"/>
      <c r="L1436" s="23"/>
      <c r="M1436" s="23"/>
      <c r="N1436" s="11"/>
      <c r="O1436" s="18"/>
      <c r="P1436" s="6"/>
      <c r="Q1436" s="27"/>
      <c r="R1436" s="13"/>
      <c r="V1436" s="4"/>
      <c r="W1436" s="33"/>
      <c r="X1436" s="33"/>
      <c r="Y1436" s="33"/>
      <c r="Z1436" s="33"/>
      <c r="AA1436" s="33"/>
      <c r="AB1436" s="33"/>
      <c r="AC1436" s="33"/>
      <c r="AD1436" s="17"/>
      <c r="AE1436" s="13"/>
      <c r="AF1436" s="13"/>
      <c r="AG1436" s="3"/>
      <c r="AH1436" s="22"/>
      <c r="AI1436" s="22"/>
      <c r="AJ1436" s="22"/>
      <c r="AK1436" s="4"/>
      <c r="AL1436" s="36"/>
      <c r="AM1436" s="36"/>
      <c r="AN1436" s="22"/>
    </row>
    <row r="1437" spans="4:40" s="12" customFormat="1" ht="39.75" customHeight="1">
      <c r="D1437" s="35"/>
      <c r="E1437" s="35"/>
      <c r="F1437" s="4"/>
      <c r="H1437" s="24"/>
      <c r="K1437" s="5"/>
      <c r="L1437" s="23"/>
      <c r="M1437" s="23"/>
      <c r="N1437" s="11"/>
      <c r="O1437" s="18"/>
      <c r="P1437" s="6"/>
      <c r="Q1437" s="27"/>
      <c r="R1437" s="13"/>
      <c r="V1437" s="4"/>
      <c r="W1437" s="33"/>
      <c r="X1437" s="33"/>
      <c r="Y1437" s="33"/>
      <c r="Z1437" s="33"/>
      <c r="AA1437" s="33"/>
      <c r="AB1437" s="33"/>
      <c r="AC1437" s="33"/>
      <c r="AD1437" s="17"/>
      <c r="AE1437" s="13"/>
      <c r="AF1437" s="13"/>
      <c r="AG1437" s="3"/>
      <c r="AH1437" s="22"/>
      <c r="AI1437" s="22"/>
      <c r="AJ1437" s="22"/>
      <c r="AK1437" s="4"/>
      <c r="AL1437" s="36"/>
      <c r="AM1437" s="36"/>
      <c r="AN1437" s="22"/>
    </row>
    <row r="1438" spans="4:40" s="12" customFormat="1" ht="39.75" customHeight="1">
      <c r="D1438" s="35"/>
      <c r="E1438" s="35"/>
      <c r="F1438" s="4"/>
      <c r="H1438" s="24"/>
      <c r="K1438" s="5"/>
      <c r="L1438" s="23"/>
      <c r="M1438" s="23"/>
      <c r="N1438" s="11"/>
      <c r="O1438" s="18"/>
      <c r="P1438" s="6"/>
      <c r="Q1438" s="27"/>
      <c r="R1438" s="13"/>
      <c r="V1438" s="4"/>
      <c r="W1438" s="33"/>
      <c r="X1438" s="33"/>
      <c r="Y1438" s="33"/>
      <c r="Z1438" s="33"/>
      <c r="AA1438" s="33"/>
      <c r="AB1438" s="33"/>
      <c r="AC1438" s="33"/>
      <c r="AD1438" s="17"/>
      <c r="AE1438" s="13"/>
      <c r="AF1438" s="13"/>
      <c r="AG1438" s="3"/>
      <c r="AH1438" s="22"/>
      <c r="AI1438" s="22"/>
      <c r="AJ1438" s="22"/>
      <c r="AK1438" s="4"/>
      <c r="AL1438" s="36"/>
      <c r="AM1438" s="36"/>
      <c r="AN1438" s="22"/>
    </row>
    <row r="1439" spans="4:40" s="12" customFormat="1" ht="39.75" customHeight="1">
      <c r="D1439" s="35"/>
      <c r="E1439" s="35"/>
      <c r="F1439" s="4"/>
      <c r="H1439" s="24"/>
      <c r="K1439" s="5"/>
      <c r="L1439" s="23"/>
      <c r="M1439" s="23"/>
      <c r="N1439" s="11"/>
      <c r="O1439" s="18"/>
      <c r="P1439" s="6"/>
      <c r="Q1439" s="27"/>
      <c r="R1439" s="13"/>
      <c r="V1439" s="4"/>
      <c r="W1439" s="33"/>
      <c r="X1439" s="33"/>
      <c r="Y1439" s="33"/>
      <c r="Z1439" s="33"/>
      <c r="AA1439" s="33"/>
      <c r="AB1439" s="33"/>
      <c r="AC1439" s="33"/>
      <c r="AD1439" s="17"/>
      <c r="AE1439" s="13"/>
      <c r="AF1439" s="13"/>
      <c r="AG1439" s="3"/>
      <c r="AH1439" s="22"/>
      <c r="AI1439" s="22"/>
      <c r="AJ1439" s="22"/>
      <c r="AK1439" s="4"/>
      <c r="AL1439" s="36"/>
      <c r="AM1439" s="36"/>
      <c r="AN1439" s="22"/>
    </row>
    <row r="1440" spans="4:40" s="12" customFormat="1" ht="39.75" customHeight="1">
      <c r="D1440" s="35"/>
      <c r="E1440" s="35"/>
      <c r="F1440" s="4"/>
      <c r="H1440" s="24"/>
      <c r="K1440" s="5"/>
      <c r="L1440" s="23"/>
      <c r="M1440" s="23"/>
      <c r="N1440" s="11"/>
      <c r="O1440" s="18"/>
      <c r="P1440" s="6"/>
      <c r="Q1440" s="27"/>
      <c r="R1440" s="13"/>
      <c r="V1440" s="4"/>
      <c r="W1440" s="33"/>
      <c r="X1440" s="33"/>
      <c r="Y1440" s="33"/>
      <c r="Z1440" s="33"/>
      <c r="AA1440" s="33"/>
      <c r="AB1440" s="33"/>
      <c r="AC1440" s="33"/>
      <c r="AD1440" s="17"/>
      <c r="AE1440" s="13"/>
      <c r="AF1440" s="13"/>
      <c r="AG1440" s="3"/>
      <c r="AH1440" s="22"/>
      <c r="AI1440" s="22"/>
      <c r="AJ1440" s="22"/>
      <c r="AK1440" s="4"/>
      <c r="AL1440" s="36"/>
      <c r="AM1440" s="36"/>
      <c r="AN1440" s="22"/>
    </row>
    <row r="1441" spans="4:40" s="12" customFormat="1" ht="39.75" customHeight="1">
      <c r="D1441" s="35"/>
      <c r="E1441" s="35"/>
      <c r="F1441" s="4"/>
      <c r="H1441" s="24"/>
      <c r="K1441" s="5"/>
      <c r="L1441" s="23"/>
      <c r="M1441" s="23"/>
      <c r="N1441" s="11"/>
      <c r="O1441" s="18"/>
      <c r="P1441" s="6"/>
      <c r="Q1441" s="27"/>
      <c r="R1441" s="13"/>
      <c r="V1441" s="4"/>
      <c r="W1441" s="33"/>
      <c r="X1441" s="33"/>
      <c r="Y1441" s="33"/>
      <c r="Z1441" s="33"/>
      <c r="AA1441" s="33"/>
      <c r="AB1441" s="33"/>
      <c r="AC1441" s="33"/>
      <c r="AD1441" s="17"/>
      <c r="AE1441" s="13"/>
      <c r="AF1441" s="13"/>
      <c r="AG1441" s="3"/>
      <c r="AH1441" s="22"/>
      <c r="AI1441" s="22"/>
      <c r="AJ1441" s="22"/>
      <c r="AK1441" s="4"/>
      <c r="AL1441" s="36"/>
      <c r="AM1441" s="36"/>
      <c r="AN1441" s="22"/>
    </row>
    <row r="1442" spans="4:40" s="12" customFormat="1" ht="39.75" customHeight="1">
      <c r="D1442" s="35"/>
      <c r="E1442" s="35"/>
      <c r="F1442" s="4"/>
      <c r="H1442" s="24"/>
      <c r="K1442" s="5"/>
      <c r="L1442" s="23"/>
      <c r="M1442" s="23"/>
      <c r="N1442" s="11"/>
      <c r="O1442" s="18"/>
      <c r="P1442" s="6"/>
      <c r="Q1442" s="27"/>
      <c r="R1442" s="13"/>
      <c r="V1442" s="4"/>
      <c r="W1442" s="33"/>
      <c r="X1442" s="33"/>
      <c r="Y1442" s="33"/>
      <c r="Z1442" s="33"/>
      <c r="AA1442" s="33"/>
      <c r="AB1442" s="33"/>
      <c r="AC1442" s="33"/>
      <c r="AD1442" s="17"/>
      <c r="AE1442" s="13"/>
      <c r="AF1442" s="13"/>
      <c r="AG1442" s="3"/>
      <c r="AH1442" s="22"/>
      <c r="AI1442" s="22"/>
      <c r="AJ1442" s="22"/>
      <c r="AK1442" s="4"/>
      <c r="AL1442" s="36"/>
      <c r="AM1442" s="36"/>
      <c r="AN1442" s="22"/>
    </row>
    <row r="1443" spans="4:40" s="12" customFormat="1" ht="39.75" customHeight="1">
      <c r="D1443" s="35"/>
      <c r="E1443" s="35"/>
      <c r="F1443" s="4"/>
      <c r="H1443" s="24"/>
      <c r="K1443" s="5"/>
      <c r="L1443" s="23"/>
      <c r="M1443" s="23"/>
      <c r="N1443" s="11"/>
      <c r="O1443" s="18"/>
      <c r="P1443" s="6"/>
      <c r="Q1443" s="26"/>
      <c r="R1443" s="13"/>
      <c r="V1443" s="4"/>
      <c r="W1443" s="33"/>
      <c r="X1443" s="33"/>
      <c r="Y1443" s="33"/>
      <c r="Z1443" s="33"/>
      <c r="AA1443" s="33"/>
      <c r="AB1443" s="33"/>
      <c r="AC1443" s="33"/>
      <c r="AD1443" s="17"/>
      <c r="AE1443" s="13"/>
      <c r="AF1443" s="13"/>
      <c r="AG1443" s="3"/>
      <c r="AH1443" s="22"/>
      <c r="AI1443" s="22"/>
      <c r="AJ1443" s="22"/>
      <c r="AK1443" s="4"/>
      <c r="AL1443" s="36"/>
      <c r="AM1443" s="36"/>
      <c r="AN1443" s="22"/>
    </row>
    <row r="1444" spans="4:40" s="12" customFormat="1" ht="39.75" customHeight="1">
      <c r="D1444" s="35"/>
      <c r="E1444" s="35"/>
      <c r="F1444" s="4"/>
      <c r="H1444" s="24"/>
      <c r="K1444" s="5"/>
      <c r="L1444" s="23"/>
      <c r="M1444" s="23"/>
      <c r="N1444" s="11"/>
      <c r="O1444" s="18"/>
      <c r="P1444" s="6"/>
      <c r="Q1444" s="27"/>
      <c r="R1444" s="13"/>
      <c r="V1444" s="4"/>
      <c r="W1444" s="33"/>
      <c r="X1444" s="33"/>
      <c r="Y1444" s="33"/>
      <c r="Z1444" s="33"/>
      <c r="AA1444" s="33"/>
      <c r="AB1444" s="33"/>
      <c r="AC1444" s="33"/>
      <c r="AD1444" s="17"/>
      <c r="AE1444" s="13"/>
      <c r="AF1444" s="13"/>
      <c r="AG1444" s="3"/>
      <c r="AH1444" s="22"/>
      <c r="AI1444" s="22"/>
      <c r="AJ1444" s="22"/>
      <c r="AK1444" s="4"/>
      <c r="AL1444" s="36"/>
      <c r="AM1444" s="36"/>
      <c r="AN1444" s="22"/>
    </row>
    <row r="1445" spans="4:40" s="12" customFormat="1" ht="39.75" customHeight="1">
      <c r="D1445" s="35"/>
      <c r="E1445" s="35"/>
      <c r="F1445" s="4"/>
      <c r="H1445" s="24"/>
      <c r="K1445" s="5"/>
      <c r="L1445" s="23"/>
      <c r="M1445" s="23"/>
      <c r="N1445" s="11"/>
      <c r="O1445" s="18"/>
      <c r="P1445" s="6"/>
      <c r="Q1445" s="27"/>
      <c r="R1445" s="13"/>
      <c r="V1445" s="4"/>
      <c r="W1445" s="33"/>
      <c r="X1445" s="33"/>
      <c r="Y1445" s="33"/>
      <c r="Z1445" s="33"/>
      <c r="AA1445" s="33"/>
      <c r="AB1445" s="33"/>
      <c r="AC1445" s="33"/>
      <c r="AD1445" s="17"/>
      <c r="AE1445" s="13"/>
      <c r="AF1445" s="13"/>
      <c r="AG1445" s="3"/>
      <c r="AH1445" s="22"/>
      <c r="AI1445" s="22"/>
      <c r="AJ1445" s="22"/>
      <c r="AK1445" s="4"/>
      <c r="AL1445" s="36"/>
      <c r="AM1445" s="36"/>
      <c r="AN1445" s="22"/>
    </row>
    <row r="1446" spans="4:40" s="12" customFormat="1" ht="39.75" customHeight="1">
      <c r="D1446" s="35"/>
      <c r="E1446" s="35"/>
      <c r="F1446" s="4"/>
      <c r="H1446" s="24"/>
      <c r="K1446" s="5"/>
      <c r="L1446" s="23"/>
      <c r="M1446" s="23"/>
      <c r="N1446" s="11"/>
      <c r="O1446" s="18"/>
      <c r="P1446" s="6"/>
      <c r="Q1446" s="27"/>
      <c r="R1446" s="13"/>
      <c r="V1446" s="4"/>
      <c r="W1446" s="33"/>
      <c r="X1446" s="33"/>
      <c r="Y1446" s="33"/>
      <c r="Z1446" s="33"/>
      <c r="AA1446" s="33"/>
      <c r="AB1446" s="33"/>
      <c r="AC1446" s="33"/>
      <c r="AD1446" s="17"/>
      <c r="AE1446" s="13"/>
      <c r="AF1446" s="13"/>
      <c r="AG1446" s="3"/>
      <c r="AH1446" s="22"/>
      <c r="AI1446" s="22"/>
      <c r="AJ1446" s="22"/>
      <c r="AK1446" s="4"/>
      <c r="AL1446" s="36"/>
      <c r="AM1446" s="36"/>
      <c r="AN1446" s="22"/>
    </row>
    <row r="1447" spans="4:40" s="12" customFormat="1" ht="39.75" customHeight="1">
      <c r="D1447" s="35"/>
      <c r="E1447" s="35"/>
      <c r="F1447" s="4"/>
      <c r="H1447" s="24"/>
      <c r="K1447" s="5"/>
      <c r="L1447" s="23"/>
      <c r="M1447" s="23"/>
      <c r="N1447" s="11"/>
      <c r="O1447" s="18"/>
      <c r="P1447" s="6"/>
      <c r="Q1447" s="27"/>
      <c r="R1447" s="13"/>
      <c r="V1447" s="4"/>
      <c r="W1447" s="33"/>
      <c r="X1447" s="33"/>
      <c r="Y1447" s="33"/>
      <c r="Z1447" s="33"/>
      <c r="AA1447" s="33"/>
      <c r="AB1447" s="33"/>
      <c r="AC1447" s="33"/>
      <c r="AD1447" s="17"/>
      <c r="AE1447" s="13"/>
      <c r="AF1447" s="13"/>
      <c r="AG1447" s="3"/>
      <c r="AH1447" s="22"/>
      <c r="AI1447" s="22"/>
      <c r="AJ1447" s="22"/>
      <c r="AK1447" s="4"/>
      <c r="AL1447" s="36"/>
      <c r="AM1447" s="36"/>
      <c r="AN1447" s="22"/>
    </row>
    <row r="1448" spans="4:40" s="12" customFormat="1" ht="39.75" customHeight="1">
      <c r="D1448" s="35"/>
      <c r="E1448" s="35"/>
      <c r="F1448" s="4"/>
      <c r="H1448" s="24"/>
      <c r="K1448" s="5"/>
      <c r="L1448" s="23"/>
      <c r="M1448" s="23"/>
      <c r="N1448" s="11"/>
      <c r="O1448" s="18"/>
      <c r="P1448" s="6"/>
      <c r="Q1448" s="27"/>
      <c r="R1448" s="13"/>
      <c r="V1448" s="4"/>
      <c r="W1448" s="33"/>
      <c r="X1448" s="33"/>
      <c r="Y1448" s="33"/>
      <c r="Z1448" s="33"/>
      <c r="AA1448" s="33"/>
      <c r="AB1448" s="33"/>
      <c r="AC1448" s="33"/>
      <c r="AD1448" s="17"/>
      <c r="AE1448" s="13"/>
      <c r="AF1448" s="13"/>
      <c r="AG1448" s="3"/>
      <c r="AH1448" s="22"/>
      <c r="AI1448" s="22"/>
      <c r="AJ1448" s="22"/>
      <c r="AK1448" s="4"/>
      <c r="AL1448" s="36"/>
      <c r="AM1448" s="36"/>
      <c r="AN1448" s="22"/>
    </row>
    <row r="1449" spans="4:40" s="12" customFormat="1" ht="39.75" customHeight="1">
      <c r="D1449" s="35"/>
      <c r="E1449" s="35"/>
      <c r="F1449" s="4"/>
      <c r="H1449" s="24"/>
      <c r="K1449" s="5"/>
      <c r="L1449" s="23"/>
      <c r="M1449" s="23"/>
      <c r="N1449" s="11"/>
      <c r="O1449" s="18"/>
      <c r="P1449" s="6"/>
      <c r="Q1449" s="27"/>
      <c r="R1449" s="13"/>
      <c r="V1449" s="4"/>
      <c r="W1449" s="33"/>
      <c r="X1449" s="33"/>
      <c r="Y1449" s="33"/>
      <c r="Z1449" s="33"/>
      <c r="AA1449" s="33"/>
      <c r="AB1449" s="33"/>
      <c r="AC1449" s="33"/>
      <c r="AD1449" s="17"/>
      <c r="AE1449" s="13"/>
      <c r="AF1449" s="13"/>
      <c r="AG1449" s="3"/>
      <c r="AH1449" s="22"/>
      <c r="AI1449" s="22"/>
      <c r="AJ1449" s="22"/>
      <c r="AK1449" s="4"/>
      <c r="AL1449" s="36"/>
      <c r="AM1449" s="36"/>
      <c r="AN1449" s="22"/>
    </row>
    <row r="1450" spans="4:40" s="12" customFormat="1" ht="39.75" customHeight="1">
      <c r="D1450" s="35"/>
      <c r="E1450" s="35"/>
      <c r="F1450" s="4"/>
      <c r="H1450" s="24"/>
      <c r="K1450" s="5"/>
      <c r="L1450" s="23"/>
      <c r="M1450" s="23"/>
      <c r="N1450" s="11"/>
      <c r="O1450" s="18"/>
      <c r="P1450" s="6"/>
      <c r="Q1450" s="27"/>
      <c r="R1450" s="13"/>
      <c r="V1450" s="4"/>
      <c r="W1450" s="33"/>
      <c r="X1450" s="33"/>
      <c r="Y1450" s="33"/>
      <c r="Z1450" s="33"/>
      <c r="AA1450" s="33"/>
      <c r="AB1450" s="33"/>
      <c r="AC1450" s="33"/>
      <c r="AD1450" s="17"/>
      <c r="AE1450" s="13"/>
      <c r="AF1450" s="13"/>
      <c r="AG1450" s="3"/>
      <c r="AH1450" s="22"/>
      <c r="AI1450" s="22"/>
      <c r="AJ1450" s="22"/>
      <c r="AK1450" s="4"/>
      <c r="AL1450" s="36"/>
      <c r="AM1450" s="36"/>
      <c r="AN1450" s="22"/>
    </row>
    <row r="1451" spans="4:40" s="12" customFormat="1" ht="39.75" customHeight="1">
      <c r="D1451" s="35"/>
      <c r="E1451" s="35"/>
      <c r="F1451" s="4"/>
      <c r="H1451" s="24"/>
      <c r="K1451" s="5"/>
      <c r="L1451" s="23"/>
      <c r="M1451" s="23"/>
      <c r="N1451" s="11"/>
      <c r="O1451" s="18"/>
      <c r="P1451" s="6"/>
      <c r="Q1451" s="27"/>
      <c r="R1451" s="13"/>
      <c r="V1451" s="4"/>
      <c r="W1451" s="33"/>
      <c r="X1451" s="33"/>
      <c r="Y1451" s="33"/>
      <c r="Z1451" s="33"/>
      <c r="AA1451" s="33"/>
      <c r="AB1451" s="33"/>
      <c r="AC1451" s="33"/>
      <c r="AD1451" s="17"/>
      <c r="AE1451" s="13"/>
      <c r="AF1451" s="13"/>
      <c r="AG1451" s="3"/>
      <c r="AH1451" s="22"/>
      <c r="AI1451" s="22"/>
      <c r="AJ1451" s="22"/>
      <c r="AK1451" s="4"/>
      <c r="AL1451" s="36"/>
      <c r="AM1451" s="36"/>
      <c r="AN1451" s="22"/>
    </row>
    <row r="1452" spans="4:40" s="12" customFormat="1" ht="39.75" customHeight="1">
      <c r="D1452" s="35"/>
      <c r="E1452" s="35"/>
      <c r="F1452" s="4"/>
      <c r="H1452" s="24"/>
      <c r="K1452" s="5"/>
      <c r="L1452" s="23"/>
      <c r="M1452" s="23"/>
      <c r="N1452" s="11"/>
      <c r="O1452" s="18"/>
      <c r="P1452" s="6"/>
      <c r="Q1452" s="27"/>
      <c r="R1452" s="13"/>
      <c r="V1452" s="4"/>
      <c r="W1452" s="33"/>
      <c r="X1452" s="33"/>
      <c r="Y1452" s="33"/>
      <c r="Z1452" s="33"/>
      <c r="AA1452" s="33"/>
      <c r="AB1452" s="33"/>
      <c r="AC1452" s="33"/>
      <c r="AD1452" s="17"/>
      <c r="AE1452" s="13"/>
      <c r="AF1452" s="13"/>
      <c r="AG1452" s="3"/>
      <c r="AH1452" s="22"/>
      <c r="AI1452" s="22"/>
      <c r="AJ1452" s="22"/>
      <c r="AK1452" s="4"/>
      <c r="AL1452" s="36"/>
      <c r="AM1452" s="36"/>
      <c r="AN1452" s="22"/>
    </row>
    <row r="1453" spans="4:40" s="12" customFormat="1" ht="39.75" customHeight="1">
      <c r="D1453" s="35"/>
      <c r="E1453" s="35"/>
      <c r="F1453" s="4"/>
      <c r="H1453" s="24"/>
      <c r="K1453" s="5"/>
      <c r="L1453" s="23"/>
      <c r="M1453" s="23"/>
      <c r="N1453" s="11"/>
      <c r="O1453" s="18"/>
      <c r="P1453" s="6"/>
      <c r="Q1453" s="27"/>
      <c r="R1453" s="13"/>
      <c r="V1453" s="4"/>
      <c r="W1453" s="33"/>
      <c r="X1453" s="33"/>
      <c r="Y1453" s="33"/>
      <c r="Z1453" s="33"/>
      <c r="AA1453" s="33"/>
      <c r="AB1453" s="33"/>
      <c r="AC1453" s="33"/>
      <c r="AD1453" s="17"/>
      <c r="AE1453" s="13"/>
      <c r="AF1453" s="13"/>
      <c r="AG1453" s="3"/>
      <c r="AH1453" s="22"/>
      <c r="AI1453" s="22"/>
      <c r="AJ1453" s="22"/>
      <c r="AK1453" s="4"/>
      <c r="AL1453" s="36"/>
      <c r="AM1453" s="36"/>
      <c r="AN1453" s="22"/>
    </row>
    <row r="1454" spans="4:40" s="12" customFormat="1" ht="39.75" customHeight="1">
      <c r="D1454" s="35"/>
      <c r="E1454" s="35"/>
      <c r="F1454" s="4"/>
      <c r="H1454" s="24"/>
      <c r="K1454" s="5"/>
      <c r="L1454" s="23"/>
      <c r="M1454" s="23"/>
      <c r="N1454" s="11"/>
      <c r="O1454" s="18"/>
      <c r="P1454" s="6"/>
      <c r="Q1454" s="27"/>
      <c r="R1454" s="13"/>
      <c r="V1454" s="4"/>
      <c r="W1454" s="33"/>
      <c r="X1454" s="33"/>
      <c r="Y1454" s="33"/>
      <c r="Z1454" s="33"/>
      <c r="AA1454" s="33"/>
      <c r="AB1454" s="33"/>
      <c r="AC1454" s="33"/>
      <c r="AD1454" s="17"/>
      <c r="AE1454" s="13"/>
      <c r="AF1454" s="13"/>
      <c r="AG1454" s="3"/>
      <c r="AH1454" s="22"/>
      <c r="AI1454" s="22"/>
      <c r="AJ1454" s="22"/>
      <c r="AK1454" s="4"/>
      <c r="AL1454" s="36"/>
      <c r="AM1454" s="36"/>
      <c r="AN1454" s="22"/>
    </row>
    <row r="1455" spans="4:40" s="12" customFormat="1" ht="39.75" customHeight="1">
      <c r="D1455" s="35"/>
      <c r="E1455" s="35"/>
      <c r="F1455" s="4"/>
      <c r="H1455" s="24"/>
      <c r="K1455" s="5"/>
      <c r="L1455" s="23"/>
      <c r="M1455" s="23"/>
      <c r="N1455" s="11"/>
      <c r="O1455" s="18"/>
      <c r="P1455" s="6"/>
      <c r="Q1455" s="27"/>
      <c r="R1455" s="13"/>
      <c r="V1455" s="4"/>
      <c r="W1455" s="33"/>
      <c r="X1455" s="33"/>
      <c r="Y1455" s="33"/>
      <c r="Z1455" s="33"/>
      <c r="AA1455" s="33"/>
      <c r="AB1455" s="33"/>
      <c r="AC1455" s="33"/>
      <c r="AD1455" s="17"/>
      <c r="AE1455" s="13"/>
      <c r="AF1455" s="13"/>
      <c r="AG1455" s="3"/>
      <c r="AH1455" s="22"/>
      <c r="AI1455" s="22"/>
      <c r="AJ1455" s="22"/>
      <c r="AK1455" s="4"/>
      <c r="AL1455" s="36"/>
      <c r="AM1455" s="36"/>
      <c r="AN1455" s="22"/>
    </row>
    <row r="1456" spans="4:40" s="12" customFormat="1" ht="39.75" customHeight="1">
      <c r="D1456" s="35"/>
      <c r="E1456" s="35"/>
      <c r="F1456" s="4"/>
      <c r="H1456" s="24"/>
      <c r="K1456" s="5"/>
      <c r="L1456" s="23"/>
      <c r="M1456" s="23"/>
      <c r="N1456" s="11"/>
      <c r="O1456" s="18"/>
      <c r="P1456" s="6"/>
      <c r="Q1456" s="27"/>
      <c r="R1456" s="13"/>
      <c r="V1456" s="4"/>
      <c r="W1456" s="33"/>
      <c r="X1456" s="33"/>
      <c r="Y1456" s="33"/>
      <c r="Z1456" s="33"/>
      <c r="AA1456" s="33"/>
      <c r="AB1456" s="33"/>
      <c r="AC1456" s="33"/>
      <c r="AD1456" s="17"/>
      <c r="AE1456" s="13"/>
      <c r="AF1456" s="13"/>
      <c r="AG1456" s="3"/>
      <c r="AH1456" s="22"/>
      <c r="AI1456" s="22"/>
      <c r="AJ1456" s="22"/>
      <c r="AK1456" s="4"/>
      <c r="AL1456" s="36"/>
      <c r="AM1456" s="36"/>
      <c r="AN1456" s="22"/>
    </row>
    <row r="1457" spans="4:40" s="12" customFormat="1" ht="39.75" customHeight="1">
      <c r="D1457" s="35"/>
      <c r="E1457" s="35"/>
      <c r="F1457" s="4"/>
      <c r="H1457" s="24"/>
      <c r="K1457" s="5"/>
      <c r="L1457" s="23"/>
      <c r="M1457" s="23"/>
      <c r="N1457" s="11"/>
      <c r="O1457" s="18"/>
      <c r="P1457" s="6"/>
      <c r="Q1457" s="27"/>
      <c r="R1457" s="13"/>
      <c r="V1457" s="4"/>
      <c r="W1457" s="33"/>
      <c r="X1457" s="33"/>
      <c r="Y1457" s="33"/>
      <c r="Z1457" s="33"/>
      <c r="AA1457" s="33"/>
      <c r="AB1457" s="33"/>
      <c r="AC1457" s="33"/>
      <c r="AD1457" s="17"/>
      <c r="AE1457" s="13"/>
      <c r="AF1457" s="13"/>
      <c r="AG1457" s="3"/>
      <c r="AH1457" s="22"/>
      <c r="AI1457" s="22"/>
      <c r="AJ1457" s="22"/>
      <c r="AK1457" s="4"/>
      <c r="AL1457" s="36"/>
      <c r="AM1457" s="36"/>
      <c r="AN1457" s="22"/>
    </row>
    <row r="1458" spans="4:40" s="12" customFormat="1" ht="39.75" customHeight="1">
      <c r="D1458" s="35"/>
      <c r="E1458" s="35"/>
      <c r="F1458" s="4"/>
      <c r="H1458" s="24"/>
      <c r="K1458" s="5"/>
      <c r="L1458" s="23"/>
      <c r="M1458" s="23"/>
      <c r="N1458" s="11"/>
      <c r="O1458" s="18"/>
      <c r="P1458" s="6"/>
      <c r="Q1458" s="26"/>
      <c r="R1458" s="13"/>
      <c r="V1458" s="4"/>
      <c r="W1458" s="33"/>
      <c r="X1458" s="33"/>
      <c r="Y1458" s="33"/>
      <c r="Z1458" s="33"/>
      <c r="AA1458" s="33"/>
      <c r="AB1458" s="33"/>
      <c r="AC1458" s="33"/>
      <c r="AD1458" s="17"/>
      <c r="AE1458" s="13"/>
      <c r="AF1458" s="13"/>
      <c r="AG1458" s="3"/>
      <c r="AH1458" s="22"/>
      <c r="AI1458" s="22"/>
      <c r="AJ1458" s="22"/>
      <c r="AK1458" s="4"/>
      <c r="AL1458" s="36"/>
      <c r="AM1458" s="36"/>
      <c r="AN1458" s="22"/>
    </row>
    <row r="1459" spans="4:40" s="12" customFormat="1" ht="39.75" customHeight="1">
      <c r="D1459" s="35"/>
      <c r="E1459" s="35"/>
      <c r="F1459" s="4"/>
      <c r="H1459" s="24"/>
      <c r="K1459" s="5"/>
      <c r="L1459" s="23"/>
      <c r="M1459" s="23"/>
      <c r="N1459" s="11"/>
      <c r="O1459" s="18"/>
      <c r="P1459" s="6"/>
      <c r="Q1459" s="27"/>
      <c r="R1459" s="13"/>
      <c r="V1459" s="4"/>
      <c r="W1459" s="33"/>
      <c r="X1459" s="33"/>
      <c r="Y1459" s="33"/>
      <c r="Z1459" s="33"/>
      <c r="AA1459" s="33"/>
      <c r="AB1459" s="33"/>
      <c r="AC1459" s="33"/>
      <c r="AD1459" s="17"/>
      <c r="AE1459" s="13"/>
      <c r="AF1459" s="13"/>
      <c r="AG1459" s="3"/>
      <c r="AH1459" s="22"/>
      <c r="AI1459" s="22"/>
      <c r="AJ1459" s="22"/>
      <c r="AK1459" s="4"/>
      <c r="AL1459" s="36"/>
      <c r="AM1459" s="36"/>
      <c r="AN1459" s="22"/>
    </row>
    <row r="1460" spans="4:40" s="12" customFormat="1" ht="39.75" customHeight="1">
      <c r="D1460" s="35"/>
      <c r="E1460" s="35"/>
      <c r="F1460" s="4"/>
      <c r="H1460" s="24"/>
      <c r="K1460" s="5"/>
      <c r="L1460" s="23"/>
      <c r="M1460" s="23"/>
      <c r="N1460" s="11"/>
      <c r="O1460" s="18"/>
      <c r="P1460" s="6"/>
      <c r="Q1460" s="27"/>
      <c r="R1460" s="13"/>
      <c r="V1460" s="4"/>
      <c r="W1460" s="33"/>
      <c r="X1460" s="33"/>
      <c r="Y1460" s="33"/>
      <c r="Z1460" s="33"/>
      <c r="AA1460" s="33"/>
      <c r="AB1460" s="33"/>
      <c r="AC1460" s="33"/>
      <c r="AD1460" s="17"/>
      <c r="AE1460" s="13"/>
      <c r="AF1460" s="13"/>
      <c r="AG1460" s="3"/>
      <c r="AH1460" s="22"/>
      <c r="AI1460" s="22"/>
      <c r="AJ1460" s="22"/>
      <c r="AK1460" s="4"/>
      <c r="AL1460" s="36"/>
      <c r="AM1460" s="36"/>
      <c r="AN1460" s="22"/>
    </row>
    <row r="1461" spans="4:40" s="12" customFormat="1" ht="39.75" customHeight="1">
      <c r="D1461" s="35"/>
      <c r="E1461" s="35"/>
      <c r="F1461" s="4"/>
      <c r="H1461" s="24"/>
      <c r="K1461" s="5"/>
      <c r="L1461" s="23"/>
      <c r="M1461" s="23"/>
      <c r="N1461" s="11"/>
      <c r="O1461" s="18"/>
      <c r="P1461" s="6"/>
      <c r="Q1461" s="26"/>
      <c r="R1461" s="13"/>
      <c r="V1461" s="4"/>
      <c r="W1461" s="33"/>
      <c r="X1461" s="33"/>
      <c r="Y1461" s="33"/>
      <c r="Z1461" s="33"/>
      <c r="AA1461" s="33"/>
      <c r="AB1461" s="33"/>
      <c r="AC1461" s="33"/>
      <c r="AD1461" s="17"/>
      <c r="AE1461" s="13"/>
      <c r="AF1461" s="13"/>
      <c r="AG1461" s="3"/>
      <c r="AH1461" s="22"/>
      <c r="AI1461" s="22"/>
      <c r="AJ1461" s="22"/>
      <c r="AK1461" s="4"/>
      <c r="AL1461" s="36"/>
      <c r="AM1461" s="36"/>
      <c r="AN1461" s="22"/>
    </row>
    <row r="1462" spans="4:40" s="12" customFormat="1" ht="39.75" customHeight="1">
      <c r="D1462" s="35"/>
      <c r="E1462" s="35"/>
      <c r="F1462" s="4"/>
      <c r="H1462" s="24"/>
      <c r="K1462" s="5"/>
      <c r="L1462" s="23"/>
      <c r="M1462" s="23"/>
      <c r="N1462" s="11"/>
      <c r="O1462" s="18"/>
      <c r="P1462" s="6"/>
      <c r="Q1462" s="27"/>
      <c r="R1462" s="13"/>
      <c r="V1462" s="4"/>
      <c r="W1462" s="33"/>
      <c r="X1462" s="33"/>
      <c r="Y1462" s="33"/>
      <c r="Z1462" s="33"/>
      <c r="AA1462" s="33"/>
      <c r="AB1462" s="33"/>
      <c r="AC1462" s="33"/>
      <c r="AD1462" s="17"/>
      <c r="AE1462" s="13"/>
      <c r="AF1462" s="13"/>
      <c r="AG1462" s="3"/>
      <c r="AH1462" s="22"/>
      <c r="AI1462" s="22"/>
      <c r="AJ1462" s="22"/>
      <c r="AK1462" s="4"/>
      <c r="AL1462" s="36"/>
      <c r="AM1462" s="36"/>
      <c r="AN1462" s="22"/>
    </row>
    <row r="1463" spans="4:40" s="12" customFormat="1" ht="39.75" customHeight="1">
      <c r="D1463" s="35"/>
      <c r="E1463" s="35"/>
      <c r="F1463" s="4"/>
      <c r="H1463" s="24"/>
      <c r="K1463" s="5"/>
      <c r="L1463" s="23"/>
      <c r="M1463" s="23"/>
      <c r="N1463" s="11"/>
      <c r="O1463" s="18"/>
      <c r="P1463" s="6"/>
      <c r="Q1463" s="25"/>
      <c r="R1463" s="13"/>
      <c r="V1463" s="4"/>
      <c r="W1463" s="33"/>
      <c r="X1463" s="33"/>
      <c r="Y1463" s="33"/>
      <c r="Z1463" s="33"/>
      <c r="AA1463" s="33"/>
      <c r="AB1463" s="33"/>
      <c r="AC1463" s="33"/>
      <c r="AD1463" s="17"/>
      <c r="AE1463" s="13"/>
      <c r="AF1463" s="13"/>
      <c r="AG1463" s="3"/>
      <c r="AH1463" s="22"/>
      <c r="AI1463" s="22"/>
      <c r="AJ1463" s="22"/>
      <c r="AK1463" s="4"/>
      <c r="AL1463" s="36"/>
      <c r="AM1463" s="36"/>
      <c r="AN1463" s="22"/>
    </row>
    <row r="1464" spans="4:40" s="12" customFormat="1" ht="39.75" customHeight="1">
      <c r="D1464" s="35"/>
      <c r="E1464" s="35"/>
      <c r="F1464" s="4"/>
      <c r="H1464" s="24"/>
      <c r="K1464" s="5"/>
      <c r="L1464" s="23"/>
      <c r="M1464" s="23"/>
      <c r="N1464" s="11"/>
      <c r="O1464" s="18"/>
      <c r="P1464" s="6"/>
      <c r="Q1464" s="27"/>
      <c r="R1464" s="13"/>
      <c r="V1464" s="4"/>
      <c r="W1464" s="33"/>
      <c r="X1464" s="33"/>
      <c r="Y1464" s="33"/>
      <c r="Z1464" s="33"/>
      <c r="AA1464" s="33"/>
      <c r="AB1464" s="33"/>
      <c r="AC1464" s="33"/>
      <c r="AD1464" s="17"/>
      <c r="AE1464" s="13"/>
      <c r="AF1464" s="13"/>
      <c r="AG1464" s="3"/>
      <c r="AH1464" s="22"/>
      <c r="AI1464" s="22"/>
      <c r="AJ1464" s="22"/>
      <c r="AK1464" s="4"/>
      <c r="AL1464" s="36"/>
      <c r="AM1464" s="36"/>
      <c r="AN1464" s="22"/>
    </row>
    <row r="1465" spans="4:40" s="12" customFormat="1" ht="39.75" customHeight="1">
      <c r="D1465" s="35"/>
      <c r="E1465" s="35"/>
      <c r="F1465" s="4"/>
      <c r="H1465" s="24"/>
      <c r="K1465" s="5"/>
      <c r="L1465" s="23"/>
      <c r="M1465" s="23"/>
      <c r="N1465" s="11"/>
      <c r="O1465" s="18"/>
      <c r="P1465" s="6"/>
      <c r="Q1465" s="27"/>
      <c r="R1465" s="13"/>
      <c r="V1465" s="4"/>
      <c r="W1465" s="33"/>
      <c r="X1465" s="33"/>
      <c r="Y1465" s="33"/>
      <c r="Z1465" s="33"/>
      <c r="AA1465" s="33"/>
      <c r="AB1465" s="33"/>
      <c r="AC1465" s="33"/>
      <c r="AD1465" s="17"/>
      <c r="AE1465" s="13"/>
      <c r="AF1465" s="13"/>
      <c r="AG1465" s="3"/>
      <c r="AH1465" s="22"/>
      <c r="AI1465" s="22"/>
      <c r="AJ1465" s="22"/>
      <c r="AK1465" s="4"/>
      <c r="AL1465" s="36"/>
      <c r="AM1465" s="36"/>
      <c r="AN1465" s="22"/>
    </row>
    <row r="1466" spans="4:40" s="12" customFormat="1" ht="39.75" customHeight="1">
      <c r="D1466" s="35"/>
      <c r="E1466" s="35"/>
      <c r="F1466" s="4"/>
      <c r="H1466" s="24"/>
      <c r="K1466" s="5"/>
      <c r="L1466" s="23"/>
      <c r="M1466" s="23"/>
      <c r="N1466" s="11"/>
      <c r="O1466" s="18"/>
      <c r="P1466" s="6"/>
      <c r="Q1466" s="27"/>
      <c r="R1466" s="13"/>
      <c r="V1466" s="4"/>
      <c r="W1466" s="33"/>
      <c r="X1466" s="33"/>
      <c r="Y1466" s="33"/>
      <c r="Z1466" s="33"/>
      <c r="AA1466" s="33"/>
      <c r="AB1466" s="33"/>
      <c r="AC1466" s="33"/>
      <c r="AD1466" s="17"/>
      <c r="AE1466" s="13"/>
      <c r="AF1466" s="13"/>
      <c r="AG1466" s="3"/>
      <c r="AH1466" s="22"/>
      <c r="AI1466" s="22"/>
      <c r="AJ1466" s="22"/>
      <c r="AK1466" s="4"/>
      <c r="AL1466" s="36"/>
      <c r="AM1466" s="36"/>
      <c r="AN1466" s="22"/>
    </row>
    <row r="1467" spans="4:40" s="12" customFormat="1" ht="39.75" customHeight="1">
      <c r="D1467" s="35"/>
      <c r="E1467" s="35"/>
      <c r="F1467" s="4"/>
      <c r="H1467" s="24"/>
      <c r="K1467" s="5"/>
      <c r="L1467" s="23"/>
      <c r="M1467" s="23"/>
      <c r="N1467" s="11"/>
      <c r="O1467" s="18"/>
      <c r="P1467" s="6"/>
      <c r="Q1467" s="27"/>
      <c r="R1467" s="13"/>
      <c r="V1467" s="4"/>
      <c r="W1467" s="33"/>
      <c r="X1467" s="33"/>
      <c r="Y1467" s="33"/>
      <c r="Z1467" s="33"/>
      <c r="AA1467" s="33"/>
      <c r="AB1467" s="33"/>
      <c r="AC1467" s="33"/>
      <c r="AD1467" s="17"/>
      <c r="AE1467" s="13"/>
      <c r="AF1467" s="13"/>
      <c r="AG1467" s="3"/>
      <c r="AH1467" s="22"/>
      <c r="AI1467" s="22"/>
      <c r="AJ1467" s="22"/>
      <c r="AK1467" s="4"/>
      <c r="AL1467" s="36"/>
      <c r="AM1467" s="36"/>
      <c r="AN1467" s="22"/>
    </row>
    <row r="1468" spans="4:40" s="12" customFormat="1" ht="39.75" customHeight="1">
      <c r="D1468" s="35"/>
      <c r="E1468" s="35"/>
      <c r="F1468" s="4"/>
      <c r="H1468" s="24"/>
      <c r="K1468" s="5"/>
      <c r="L1468" s="23"/>
      <c r="M1468" s="23"/>
      <c r="N1468" s="11"/>
      <c r="O1468" s="18"/>
      <c r="P1468" s="6"/>
      <c r="Q1468" s="27"/>
      <c r="R1468" s="13"/>
      <c r="V1468" s="4"/>
      <c r="W1468" s="33"/>
      <c r="X1468" s="33"/>
      <c r="Y1468" s="33"/>
      <c r="Z1468" s="33"/>
      <c r="AA1468" s="33"/>
      <c r="AB1468" s="33"/>
      <c r="AC1468" s="33"/>
      <c r="AD1468" s="17"/>
      <c r="AE1468" s="13"/>
      <c r="AF1468" s="13"/>
      <c r="AG1468" s="3"/>
      <c r="AH1468" s="22"/>
      <c r="AI1468" s="22"/>
      <c r="AJ1468" s="22"/>
      <c r="AK1468" s="4"/>
      <c r="AL1468" s="36"/>
      <c r="AM1468" s="36"/>
      <c r="AN1468" s="22"/>
    </row>
    <row r="1469" spans="4:40" s="12" customFormat="1" ht="39.75" customHeight="1">
      <c r="D1469" s="35"/>
      <c r="E1469" s="35"/>
      <c r="F1469" s="4"/>
      <c r="H1469" s="24"/>
      <c r="K1469" s="5"/>
      <c r="L1469" s="23"/>
      <c r="M1469" s="23"/>
      <c r="N1469" s="11"/>
      <c r="O1469" s="18"/>
      <c r="P1469" s="6"/>
      <c r="Q1469" s="26"/>
      <c r="R1469" s="13"/>
      <c r="V1469" s="4"/>
      <c r="W1469" s="33"/>
      <c r="X1469" s="33"/>
      <c r="Y1469" s="33"/>
      <c r="Z1469" s="33"/>
      <c r="AA1469" s="33"/>
      <c r="AB1469" s="33"/>
      <c r="AC1469" s="33"/>
      <c r="AD1469" s="17"/>
      <c r="AE1469" s="13"/>
      <c r="AF1469" s="13"/>
      <c r="AG1469" s="3"/>
      <c r="AH1469" s="22"/>
      <c r="AI1469" s="22"/>
      <c r="AJ1469" s="22"/>
      <c r="AK1469" s="4"/>
      <c r="AL1469" s="36"/>
      <c r="AM1469" s="36"/>
      <c r="AN1469" s="22"/>
    </row>
    <row r="1470" spans="4:40" s="12" customFormat="1" ht="39.75" customHeight="1">
      <c r="D1470" s="35"/>
      <c r="E1470" s="35"/>
      <c r="F1470" s="4"/>
      <c r="H1470" s="24"/>
      <c r="K1470" s="5"/>
      <c r="L1470" s="23"/>
      <c r="M1470" s="23"/>
      <c r="N1470" s="11"/>
      <c r="O1470" s="18"/>
      <c r="P1470" s="6"/>
      <c r="Q1470" s="27"/>
      <c r="R1470" s="13"/>
      <c r="V1470" s="4"/>
      <c r="W1470" s="33"/>
      <c r="X1470" s="33"/>
      <c r="Y1470" s="33"/>
      <c r="Z1470" s="33"/>
      <c r="AA1470" s="33"/>
      <c r="AB1470" s="33"/>
      <c r="AC1470" s="33"/>
      <c r="AD1470" s="17"/>
      <c r="AE1470" s="13"/>
      <c r="AF1470" s="13"/>
      <c r="AG1470" s="3"/>
      <c r="AH1470" s="22"/>
      <c r="AI1470" s="22"/>
      <c r="AJ1470" s="22"/>
      <c r="AK1470" s="4"/>
      <c r="AL1470" s="36"/>
      <c r="AM1470" s="36"/>
      <c r="AN1470" s="22"/>
    </row>
    <row r="1471" spans="4:40" s="12" customFormat="1" ht="39.75" customHeight="1">
      <c r="D1471" s="35"/>
      <c r="E1471" s="35"/>
      <c r="F1471" s="4"/>
      <c r="H1471" s="24"/>
      <c r="K1471" s="5"/>
      <c r="L1471" s="23"/>
      <c r="M1471" s="23"/>
      <c r="N1471" s="11"/>
      <c r="O1471" s="18"/>
      <c r="P1471" s="6"/>
      <c r="Q1471" s="27"/>
      <c r="R1471" s="13"/>
      <c r="V1471" s="4"/>
      <c r="W1471" s="33"/>
      <c r="X1471" s="33"/>
      <c r="Y1471" s="33"/>
      <c r="Z1471" s="33"/>
      <c r="AA1471" s="33"/>
      <c r="AB1471" s="33"/>
      <c r="AC1471" s="33"/>
      <c r="AD1471" s="17"/>
      <c r="AE1471" s="13"/>
      <c r="AF1471" s="13"/>
      <c r="AG1471" s="3"/>
      <c r="AH1471" s="22"/>
      <c r="AI1471" s="22"/>
      <c r="AJ1471" s="22"/>
      <c r="AK1471" s="4"/>
      <c r="AL1471" s="36"/>
      <c r="AM1471" s="36"/>
      <c r="AN1471" s="22"/>
    </row>
    <row r="1472" spans="4:40" s="12" customFormat="1" ht="39.75" customHeight="1">
      <c r="D1472" s="35"/>
      <c r="E1472" s="35"/>
      <c r="F1472" s="4"/>
      <c r="H1472" s="24"/>
      <c r="K1472" s="5"/>
      <c r="L1472" s="23"/>
      <c r="M1472" s="23"/>
      <c r="N1472" s="11"/>
      <c r="O1472" s="18"/>
      <c r="P1472" s="6"/>
      <c r="Q1472" s="27"/>
      <c r="R1472" s="13"/>
      <c r="V1472" s="4"/>
      <c r="W1472" s="33"/>
      <c r="X1472" s="33"/>
      <c r="Y1472" s="33"/>
      <c r="Z1472" s="33"/>
      <c r="AA1472" s="33"/>
      <c r="AB1472" s="33"/>
      <c r="AC1472" s="33"/>
      <c r="AD1472" s="17"/>
      <c r="AE1472" s="13"/>
      <c r="AF1472" s="13"/>
      <c r="AG1472" s="3"/>
      <c r="AH1472" s="22"/>
      <c r="AI1472" s="22"/>
      <c r="AJ1472" s="22"/>
      <c r="AK1472" s="4"/>
      <c r="AL1472" s="36"/>
      <c r="AM1472" s="36"/>
      <c r="AN1472" s="22"/>
    </row>
    <row r="1473" spans="4:40" s="12" customFormat="1" ht="39.75" customHeight="1">
      <c r="D1473" s="35"/>
      <c r="E1473" s="35"/>
      <c r="F1473" s="4"/>
      <c r="H1473" s="24"/>
      <c r="K1473" s="5"/>
      <c r="L1473" s="23"/>
      <c r="M1473" s="23"/>
      <c r="N1473" s="11"/>
      <c r="O1473" s="18"/>
      <c r="P1473" s="6"/>
      <c r="Q1473" s="27"/>
      <c r="R1473" s="13"/>
      <c r="V1473" s="4"/>
      <c r="W1473" s="33"/>
      <c r="X1473" s="33"/>
      <c r="Y1473" s="33"/>
      <c r="Z1473" s="33"/>
      <c r="AA1473" s="33"/>
      <c r="AB1473" s="33"/>
      <c r="AC1473" s="33"/>
      <c r="AD1473" s="17"/>
      <c r="AE1473" s="13"/>
      <c r="AF1473" s="13"/>
      <c r="AG1473" s="3"/>
      <c r="AH1473" s="22"/>
      <c r="AI1473" s="22"/>
      <c r="AJ1473" s="22"/>
      <c r="AK1473" s="4"/>
      <c r="AL1473" s="36"/>
      <c r="AM1473" s="36"/>
      <c r="AN1473" s="22"/>
    </row>
    <row r="1474" spans="4:40" s="12" customFormat="1" ht="39.75" customHeight="1">
      <c r="D1474" s="35"/>
      <c r="E1474" s="35"/>
      <c r="F1474" s="4"/>
      <c r="H1474" s="24"/>
      <c r="K1474" s="5"/>
      <c r="L1474" s="23"/>
      <c r="M1474" s="23"/>
      <c r="N1474" s="11"/>
      <c r="O1474" s="18"/>
      <c r="P1474" s="6"/>
      <c r="Q1474" s="27"/>
      <c r="R1474" s="13"/>
      <c r="V1474" s="4"/>
      <c r="W1474" s="33"/>
      <c r="X1474" s="33"/>
      <c r="Y1474" s="33"/>
      <c r="Z1474" s="33"/>
      <c r="AA1474" s="33"/>
      <c r="AB1474" s="33"/>
      <c r="AC1474" s="33"/>
      <c r="AD1474" s="17"/>
      <c r="AE1474" s="13"/>
      <c r="AF1474" s="13"/>
      <c r="AG1474" s="3"/>
      <c r="AH1474" s="22"/>
      <c r="AI1474" s="22"/>
      <c r="AJ1474" s="22"/>
      <c r="AK1474" s="4"/>
      <c r="AL1474" s="36"/>
      <c r="AM1474" s="36"/>
      <c r="AN1474" s="22"/>
    </row>
    <row r="1475" spans="4:40" s="12" customFormat="1" ht="39.75" customHeight="1">
      <c r="D1475" s="35"/>
      <c r="E1475" s="35"/>
      <c r="F1475" s="4"/>
      <c r="H1475" s="24"/>
      <c r="K1475" s="5"/>
      <c r="L1475" s="23"/>
      <c r="M1475" s="23"/>
      <c r="N1475" s="11"/>
      <c r="O1475" s="18"/>
      <c r="P1475" s="6"/>
      <c r="Q1475" s="27"/>
      <c r="R1475" s="13"/>
      <c r="V1475" s="4"/>
      <c r="W1475" s="33"/>
      <c r="X1475" s="33"/>
      <c r="Y1475" s="33"/>
      <c r="Z1475" s="33"/>
      <c r="AA1475" s="33"/>
      <c r="AB1475" s="33"/>
      <c r="AC1475" s="33"/>
      <c r="AD1475" s="17"/>
      <c r="AE1475" s="13"/>
      <c r="AF1475" s="13"/>
      <c r="AG1475" s="3"/>
      <c r="AH1475" s="22"/>
      <c r="AI1475" s="22"/>
      <c r="AJ1475" s="22"/>
      <c r="AK1475" s="4"/>
      <c r="AL1475" s="36"/>
      <c r="AM1475" s="36"/>
      <c r="AN1475" s="22"/>
    </row>
    <row r="1476" spans="4:40" s="12" customFormat="1" ht="39.75" customHeight="1">
      <c r="D1476" s="35"/>
      <c r="E1476" s="35"/>
      <c r="F1476" s="4"/>
      <c r="H1476" s="24"/>
      <c r="K1476" s="5"/>
      <c r="L1476" s="23"/>
      <c r="M1476" s="23"/>
      <c r="N1476" s="11"/>
      <c r="O1476" s="18"/>
      <c r="P1476" s="6"/>
      <c r="Q1476" s="27"/>
      <c r="R1476" s="13"/>
      <c r="V1476" s="4"/>
      <c r="W1476" s="33"/>
      <c r="X1476" s="33"/>
      <c r="Y1476" s="33"/>
      <c r="Z1476" s="33"/>
      <c r="AA1476" s="33"/>
      <c r="AB1476" s="33"/>
      <c r="AC1476" s="33"/>
      <c r="AD1476" s="17"/>
      <c r="AE1476" s="13"/>
      <c r="AF1476" s="13"/>
      <c r="AG1476" s="3"/>
      <c r="AH1476" s="22"/>
      <c r="AI1476" s="22"/>
      <c r="AJ1476" s="22"/>
      <c r="AK1476" s="4"/>
      <c r="AL1476" s="36"/>
      <c r="AM1476" s="36"/>
      <c r="AN1476" s="22"/>
    </row>
    <row r="1477" spans="4:40" s="12" customFormat="1" ht="39.75" customHeight="1">
      <c r="D1477" s="35"/>
      <c r="E1477" s="35"/>
      <c r="F1477" s="4"/>
      <c r="H1477" s="24"/>
      <c r="K1477" s="5"/>
      <c r="L1477" s="23"/>
      <c r="M1477" s="23"/>
      <c r="N1477" s="11"/>
      <c r="O1477" s="18"/>
      <c r="P1477" s="6"/>
      <c r="Q1477" s="27"/>
      <c r="R1477" s="13"/>
      <c r="V1477" s="4"/>
      <c r="W1477" s="33"/>
      <c r="X1477" s="33"/>
      <c r="Y1477" s="33"/>
      <c r="Z1477" s="33"/>
      <c r="AA1477" s="33"/>
      <c r="AB1477" s="33"/>
      <c r="AC1477" s="33"/>
      <c r="AD1477" s="17"/>
      <c r="AE1477" s="13"/>
      <c r="AF1477" s="13"/>
      <c r="AG1477" s="3"/>
      <c r="AH1477" s="22"/>
      <c r="AI1477" s="22"/>
      <c r="AJ1477" s="22"/>
      <c r="AK1477" s="4"/>
      <c r="AL1477" s="36"/>
      <c r="AM1477" s="36"/>
      <c r="AN1477" s="22"/>
    </row>
    <row r="1478" spans="4:40" s="12" customFormat="1" ht="39.75" customHeight="1">
      <c r="D1478" s="35"/>
      <c r="E1478" s="35"/>
      <c r="F1478" s="4"/>
      <c r="H1478" s="24"/>
      <c r="K1478" s="5"/>
      <c r="L1478" s="23"/>
      <c r="M1478" s="23"/>
      <c r="N1478" s="11"/>
      <c r="O1478" s="18"/>
      <c r="P1478" s="6"/>
      <c r="Q1478" s="26"/>
      <c r="R1478" s="13"/>
      <c r="V1478" s="4"/>
      <c r="W1478" s="33"/>
      <c r="X1478" s="33"/>
      <c r="Y1478" s="33"/>
      <c r="Z1478" s="33"/>
      <c r="AA1478" s="33"/>
      <c r="AB1478" s="33"/>
      <c r="AC1478" s="33"/>
      <c r="AD1478" s="17"/>
      <c r="AE1478" s="13"/>
      <c r="AF1478" s="13"/>
      <c r="AG1478" s="3"/>
      <c r="AH1478" s="22"/>
      <c r="AI1478" s="22"/>
      <c r="AJ1478" s="22"/>
      <c r="AK1478" s="4"/>
      <c r="AL1478" s="36"/>
      <c r="AM1478" s="36"/>
      <c r="AN1478" s="22"/>
    </row>
    <row r="1479" spans="4:40" s="12" customFormat="1" ht="39.75" customHeight="1">
      <c r="D1479" s="35"/>
      <c r="E1479" s="35"/>
      <c r="F1479" s="4"/>
      <c r="H1479" s="24"/>
      <c r="K1479" s="5"/>
      <c r="L1479" s="23"/>
      <c r="M1479" s="23"/>
      <c r="N1479" s="11"/>
      <c r="O1479" s="18"/>
      <c r="P1479" s="6"/>
      <c r="Q1479" s="27"/>
      <c r="R1479" s="13"/>
      <c r="V1479" s="4"/>
      <c r="W1479" s="33"/>
      <c r="X1479" s="33"/>
      <c r="Y1479" s="33"/>
      <c r="Z1479" s="33"/>
      <c r="AA1479" s="33"/>
      <c r="AB1479" s="33"/>
      <c r="AC1479" s="33"/>
      <c r="AD1479" s="17"/>
      <c r="AE1479" s="13"/>
      <c r="AF1479" s="13"/>
      <c r="AG1479" s="3"/>
      <c r="AH1479" s="22"/>
      <c r="AI1479" s="22"/>
      <c r="AJ1479" s="22"/>
      <c r="AK1479" s="4"/>
      <c r="AL1479" s="36"/>
      <c r="AM1479" s="36"/>
      <c r="AN1479" s="22"/>
    </row>
    <row r="1480" spans="4:40" s="12" customFormat="1" ht="39.75" customHeight="1">
      <c r="D1480" s="35"/>
      <c r="E1480" s="35"/>
      <c r="F1480" s="4"/>
      <c r="H1480" s="24"/>
      <c r="K1480" s="5"/>
      <c r="L1480" s="23"/>
      <c r="M1480" s="23"/>
      <c r="N1480" s="11"/>
      <c r="O1480" s="18"/>
      <c r="P1480" s="6"/>
      <c r="Q1480" s="27"/>
      <c r="R1480" s="13"/>
      <c r="V1480" s="4"/>
      <c r="W1480" s="33"/>
      <c r="X1480" s="33"/>
      <c r="Y1480" s="33"/>
      <c r="Z1480" s="33"/>
      <c r="AA1480" s="33"/>
      <c r="AB1480" s="33"/>
      <c r="AC1480" s="33"/>
      <c r="AD1480" s="17"/>
      <c r="AE1480" s="13"/>
      <c r="AF1480" s="13"/>
      <c r="AG1480" s="3"/>
      <c r="AH1480" s="22"/>
      <c r="AI1480" s="22"/>
      <c r="AJ1480" s="22"/>
      <c r="AK1480" s="4"/>
      <c r="AL1480" s="36"/>
      <c r="AM1480" s="36"/>
      <c r="AN1480" s="22"/>
    </row>
    <row r="1481" spans="4:40" s="12" customFormat="1" ht="39.75" customHeight="1">
      <c r="D1481" s="35"/>
      <c r="E1481" s="35"/>
      <c r="F1481" s="4"/>
      <c r="H1481" s="24"/>
      <c r="K1481" s="5"/>
      <c r="L1481" s="23"/>
      <c r="M1481" s="23"/>
      <c r="N1481" s="11"/>
      <c r="O1481" s="18"/>
      <c r="P1481" s="6"/>
      <c r="Q1481" s="26"/>
      <c r="R1481" s="13"/>
      <c r="V1481" s="4"/>
      <c r="W1481" s="33"/>
      <c r="X1481" s="33"/>
      <c r="Y1481" s="33"/>
      <c r="Z1481" s="33"/>
      <c r="AA1481" s="33"/>
      <c r="AB1481" s="33"/>
      <c r="AC1481" s="33"/>
      <c r="AD1481" s="17"/>
      <c r="AE1481" s="13"/>
      <c r="AF1481" s="13"/>
      <c r="AG1481" s="3"/>
      <c r="AH1481" s="22"/>
      <c r="AI1481" s="22"/>
      <c r="AJ1481" s="22"/>
      <c r="AK1481" s="4"/>
      <c r="AL1481" s="36"/>
      <c r="AM1481" s="36"/>
      <c r="AN1481" s="22"/>
    </row>
    <row r="1482" spans="4:40" s="12" customFormat="1" ht="39.75" customHeight="1">
      <c r="D1482" s="35"/>
      <c r="E1482" s="35"/>
      <c r="F1482" s="4"/>
      <c r="H1482" s="24"/>
      <c r="K1482" s="5"/>
      <c r="L1482" s="23"/>
      <c r="M1482" s="23"/>
      <c r="N1482" s="11"/>
      <c r="O1482" s="18"/>
      <c r="P1482" s="6"/>
      <c r="Q1482" s="26"/>
      <c r="R1482" s="13"/>
      <c r="V1482" s="4"/>
      <c r="W1482" s="33"/>
      <c r="X1482" s="33"/>
      <c r="Y1482" s="33"/>
      <c r="Z1482" s="33"/>
      <c r="AA1482" s="33"/>
      <c r="AB1482" s="33"/>
      <c r="AC1482" s="33"/>
      <c r="AD1482" s="17"/>
      <c r="AE1482" s="13"/>
      <c r="AF1482" s="13"/>
      <c r="AG1482" s="3"/>
      <c r="AH1482" s="22"/>
      <c r="AI1482" s="22"/>
      <c r="AJ1482" s="22"/>
      <c r="AK1482" s="4"/>
      <c r="AL1482" s="36"/>
      <c r="AM1482" s="36"/>
      <c r="AN1482" s="22"/>
    </row>
    <row r="1483" spans="4:40" s="12" customFormat="1" ht="39.75" customHeight="1">
      <c r="D1483" s="35"/>
      <c r="E1483" s="35"/>
      <c r="F1483" s="4"/>
      <c r="H1483" s="24"/>
      <c r="K1483" s="5"/>
      <c r="L1483" s="23"/>
      <c r="M1483" s="23"/>
      <c r="N1483" s="11"/>
      <c r="O1483" s="18"/>
      <c r="P1483" s="6"/>
      <c r="Q1483" s="27"/>
      <c r="R1483" s="13"/>
      <c r="V1483" s="4"/>
      <c r="W1483" s="33"/>
      <c r="X1483" s="33"/>
      <c r="Y1483" s="33"/>
      <c r="Z1483" s="33"/>
      <c r="AA1483" s="33"/>
      <c r="AB1483" s="33"/>
      <c r="AC1483" s="33"/>
      <c r="AD1483" s="17"/>
      <c r="AE1483" s="13"/>
      <c r="AF1483" s="13"/>
      <c r="AG1483" s="3"/>
      <c r="AH1483" s="22"/>
      <c r="AI1483" s="22"/>
      <c r="AJ1483" s="22"/>
      <c r="AK1483" s="4"/>
      <c r="AL1483" s="36"/>
      <c r="AM1483" s="36"/>
      <c r="AN1483" s="22"/>
    </row>
    <row r="1484" spans="4:40" s="12" customFormat="1" ht="39.75" customHeight="1">
      <c r="D1484" s="35"/>
      <c r="E1484" s="35"/>
      <c r="F1484" s="4"/>
      <c r="H1484" s="24"/>
      <c r="K1484" s="5"/>
      <c r="L1484" s="23"/>
      <c r="M1484" s="23"/>
      <c r="N1484" s="11"/>
      <c r="O1484" s="18"/>
      <c r="P1484" s="6"/>
      <c r="Q1484" s="27"/>
      <c r="R1484" s="13"/>
      <c r="V1484" s="4"/>
      <c r="W1484" s="33"/>
      <c r="X1484" s="33"/>
      <c r="Y1484" s="33"/>
      <c r="Z1484" s="33"/>
      <c r="AA1484" s="33"/>
      <c r="AB1484" s="33"/>
      <c r="AC1484" s="33"/>
      <c r="AD1484" s="17"/>
      <c r="AE1484" s="13"/>
      <c r="AF1484" s="13"/>
      <c r="AG1484" s="3"/>
      <c r="AH1484" s="22"/>
      <c r="AI1484" s="22"/>
      <c r="AJ1484" s="22"/>
      <c r="AK1484" s="4"/>
      <c r="AL1484" s="36"/>
      <c r="AM1484" s="36"/>
      <c r="AN1484" s="22"/>
    </row>
    <row r="1485" spans="4:40" s="12" customFormat="1" ht="39.75" customHeight="1">
      <c r="D1485" s="35"/>
      <c r="E1485" s="35"/>
      <c r="F1485" s="4"/>
      <c r="H1485" s="24"/>
      <c r="K1485" s="5"/>
      <c r="L1485" s="23"/>
      <c r="M1485" s="23"/>
      <c r="N1485" s="11"/>
      <c r="O1485" s="18"/>
      <c r="P1485" s="6"/>
      <c r="Q1485" s="27"/>
      <c r="R1485" s="13"/>
      <c r="V1485" s="4"/>
      <c r="W1485" s="33"/>
      <c r="X1485" s="33"/>
      <c r="Y1485" s="33"/>
      <c r="Z1485" s="33"/>
      <c r="AA1485" s="33"/>
      <c r="AB1485" s="33"/>
      <c r="AC1485" s="33"/>
      <c r="AD1485" s="17"/>
      <c r="AE1485" s="13"/>
      <c r="AF1485" s="13"/>
      <c r="AG1485" s="3"/>
      <c r="AH1485" s="22"/>
      <c r="AI1485" s="22"/>
      <c r="AJ1485" s="22"/>
      <c r="AK1485" s="4"/>
      <c r="AL1485" s="36"/>
      <c r="AM1485" s="36"/>
      <c r="AN1485" s="22"/>
    </row>
    <row r="1486" spans="4:40" s="12" customFormat="1" ht="39.75" customHeight="1">
      <c r="D1486" s="35"/>
      <c r="E1486" s="35"/>
      <c r="F1486" s="4"/>
      <c r="H1486" s="24"/>
      <c r="K1486" s="5"/>
      <c r="L1486" s="23"/>
      <c r="M1486" s="23"/>
      <c r="N1486" s="11"/>
      <c r="O1486" s="18"/>
      <c r="P1486" s="6"/>
      <c r="Q1486" s="27"/>
      <c r="R1486" s="13"/>
      <c r="V1486" s="4"/>
      <c r="W1486" s="33"/>
      <c r="X1486" s="33"/>
      <c r="Y1486" s="33"/>
      <c r="Z1486" s="33"/>
      <c r="AA1486" s="33"/>
      <c r="AB1486" s="33"/>
      <c r="AC1486" s="33"/>
      <c r="AD1486" s="17"/>
      <c r="AE1486" s="13"/>
      <c r="AF1486" s="13"/>
      <c r="AG1486" s="3"/>
      <c r="AH1486" s="22"/>
      <c r="AI1486" s="22"/>
      <c r="AJ1486" s="22"/>
      <c r="AK1486" s="4"/>
      <c r="AL1486" s="36"/>
      <c r="AM1486" s="36"/>
      <c r="AN1486" s="22"/>
    </row>
    <row r="1487" spans="4:40" s="12" customFormat="1" ht="39.75" customHeight="1">
      <c r="D1487" s="35"/>
      <c r="E1487" s="35"/>
      <c r="F1487" s="4"/>
      <c r="H1487" s="24"/>
      <c r="K1487" s="5"/>
      <c r="L1487" s="23"/>
      <c r="M1487" s="23"/>
      <c r="N1487" s="11"/>
      <c r="O1487" s="18"/>
      <c r="P1487" s="6"/>
      <c r="Q1487" s="26"/>
      <c r="R1487" s="13"/>
      <c r="V1487" s="4"/>
      <c r="W1487" s="33"/>
      <c r="X1487" s="33"/>
      <c r="Y1487" s="33"/>
      <c r="Z1487" s="33"/>
      <c r="AA1487" s="33"/>
      <c r="AB1487" s="33"/>
      <c r="AC1487" s="33"/>
      <c r="AD1487" s="17"/>
      <c r="AE1487" s="13"/>
      <c r="AF1487" s="13"/>
      <c r="AG1487" s="3"/>
      <c r="AH1487" s="22"/>
      <c r="AI1487" s="22"/>
      <c r="AJ1487" s="22"/>
      <c r="AK1487" s="4"/>
      <c r="AL1487" s="36"/>
      <c r="AM1487" s="36"/>
      <c r="AN1487" s="22"/>
    </row>
    <row r="1488" spans="4:40" s="12" customFormat="1" ht="39.75" customHeight="1">
      <c r="D1488" s="35"/>
      <c r="E1488" s="35"/>
      <c r="F1488" s="4"/>
      <c r="H1488" s="24"/>
      <c r="K1488" s="5"/>
      <c r="L1488" s="23"/>
      <c r="M1488" s="23"/>
      <c r="N1488" s="11"/>
      <c r="O1488" s="18"/>
      <c r="P1488" s="6"/>
      <c r="Q1488" s="27"/>
      <c r="R1488" s="13"/>
      <c r="V1488" s="4"/>
      <c r="W1488" s="33"/>
      <c r="X1488" s="33"/>
      <c r="Y1488" s="33"/>
      <c r="Z1488" s="33"/>
      <c r="AA1488" s="33"/>
      <c r="AB1488" s="33"/>
      <c r="AC1488" s="33"/>
      <c r="AD1488" s="17"/>
      <c r="AE1488" s="13"/>
      <c r="AF1488" s="13"/>
      <c r="AG1488" s="3"/>
      <c r="AH1488" s="22"/>
      <c r="AI1488" s="22"/>
      <c r="AJ1488" s="22"/>
      <c r="AK1488" s="4"/>
      <c r="AL1488" s="36"/>
      <c r="AM1488" s="36"/>
      <c r="AN1488" s="22"/>
    </row>
    <row r="1489" spans="4:40" s="12" customFormat="1" ht="39.75" customHeight="1">
      <c r="D1489" s="35"/>
      <c r="E1489" s="35"/>
      <c r="F1489" s="4"/>
      <c r="H1489" s="24"/>
      <c r="K1489" s="5"/>
      <c r="L1489" s="23"/>
      <c r="M1489" s="23"/>
      <c r="N1489" s="11"/>
      <c r="O1489" s="18"/>
      <c r="P1489" s="6"/>
      <c r="Q1489" s="27"/>
      <c r="R1489" s="13"/>
      <c r="V1489" s="4"/>
      <c r="W1489" s="33"/>
      <c r="X1489" s="33"/>
      <c r="Y1489" s="33"/>
      <c r="Z1489" s="33"/>
      <c r="AA1489" s="33"/>
      <c r="AB1489" s="33"/>
      <c r="AC1489" s="33"/>
      <c r="AD1489" s="17"/>
      <c r="AE1489" s="13"/>
      <c r="AF1489" s="13"/>
      <c r="AG1489" s="3"/>
      <c r="AH1489" s="22"/>
      <c r="AI1489" s="22"/>
      <c r="AJ1489" s="22"/>
      <c r="AK1489" s="4"/>
      <c r="AL1489" s="36"/>
      <c r="AM1489" s="36"/>
      <c r="AN1489" s="22"/>
    </row>
    <row r="1490" spans="4:40" s="12" customFormat="1" ht="39.75" customHeight="1">
      <c r="D1490" s="35"/>
      <c r="E1490" s="35"/>
      <c r="F1490" s="4"/>
      <c r="H1490" s="24"/>
      <c r="K1490" s="5"/>
      <c r="L1490" s="23"/>
      <c r="M1490" s="23"/>
      <c r="N1490" s="11"/>
      <c r="O1490" s="18"/>
      <c r="P1490" s="6"/>
      <c r="Q1490" s="27"/>
      <c r="R1490" s="13"/>
      <c r="V1490" s="4"/>
      <c r="W1490" s="33"/>
      <c r="X1490" s="33"/>
      <c r="Y1490" s="33"/>
      <c r="Z1490" s="33"/>
      <c r="AA1490" s="33"/>
      <c r="AB1490" s="33"/>
      <c r="AC1490" s="33"/>
      <c r="AD1490" s="17"/>
      <c r="AE1490" s="13"/>
      <c r="AF1490" s="13"/>
      <c r="AG1490" s="3"/>
      <c r="AH1490" s="22"/>
      <c r="AI1490" s="22"/>
      <c r="AJ1490" s="22"/>
      <c r="AK1490" s="4"/>
      <c r="AL1490" s="36"/>
      <c r="AM1490" s="36"/>
      <c r="AN1490" s="22"/>
    </row>
    <row r="1491" spans="4:40" s="12" customFormat="1" ht="39.75" customHeight="1">
      <c r="D1491" s="35"/>
      <c r="E1491" s="35"/>
      <c r="F1491" s="4"/>
      <c r="H1491" s="24"/>
      <c r="K1491" s="5"/>
      <c r="L1491" s="23"/>
      <c r="M1491" s="23"/>
      <c r="N1491" s="11"/>
      <c r="O1491" s="18"/>
      <c r="P1491" s="6"/>
      <c r="Q1491" s="27"/>
      <c r="R1491" s="13"/>
      <c r="V1491" s="4"/>
      <c r="W1491" s="33"/>
      <c r="X1491" s="33"/>
      <c r="Y1491" s="33"/>
      <c r="Z1491" s="33"/>
      <c r="AA1491" s="33"/>
      <c r="AB1491" s="33"/>
      <c r="AC1491" s="33"/>
      <c r="AD1491" s="17"/>
      <c r="AE1491" s="13"/>
      <c r="AF1491" s="13"/>
      <c r="AG1491" s="3"/>
      <c r="AH1491" s="22"/>
      <c r="AI1491" s="22"/>
      <c r="AJ1491" s="22"/>
      <c r="AK1491" s="4"/>
      <c r="AL1491" s="36"/>
      <c r="AM1491" s="36"/>
      <c r="AN1491" s="22"/>
    </row>
    <row r="1492" spans="4:40" s="12" customFormat="1" ht="39.75" customHeight="1">
      <c r="D1492" s="35"/>
      <c r="E1492" s="35"/>
      <c r="F1492" s="4"/>
      <c r="H1492" s="24"/>
      <c r="K1492" s="5"/>
      <c r="L1492" s="23"/>
      <c r="M1492" s="23"/>
      <c r="N1492" s="11"/>
      <c r="O1492" s="18"/>
      <c r="P1492" s="6"/>
      <c r="Q1492" s="27"/>
      <c r="R1492" s="13"/>
      <c r="V1492" s="4"/>
      <c r="W1492" s="33"/>
      <c r="X1492" s="33"/>
      <c r="Y1492" s="33"/>
      <c r="Z1492" s="33"/>
      <c r="AA1492" s="33"/>
      <c r="AB1492" s="33"/>
      <c r="AC1492" s="33"/>
      <c r="AD1492" s="17"/>
      <c r="AE1492" s="13"/>
      <c r="AF1492" s="13"/>
      <c r="AG1492" s="3"/>
      <c r="AH1492" s="22"/>
      <c r="AI1492" s="22"/>
      <c r="AJ1492" s="22"/>
      <c r="AK1492" s="4"/>
      <c r="AL1492" s="36"/>
      <c r="AM1492" s="36"/>
      <c r="AN1492" s="22"/>
    </row>
    <row r="1493" spans="4:40" s="12" customFormat="1" ht="39.75" customHeight="1">
      <c r="D1493" s="35"/>
      <c r="E1493" s="35"/>
      <c r="F1493" s="4"/>
      <c r="H1493" s="24"/>
      <c r="K1493" s="5"/>
      <c r="L1493" s="23"/>
      <c r="M1493" s="23"/>
      <c r="N1493" s="11"/>
      <c r="O1493" s="18"/>
      <c r="P1493" s="6"/>
      <c r="Q1493" s="27"/>
      <c r="R1493" s="13"/>
      <c r="V1493" s="4"/>
      <c r="W1493" s="33"/>
      <c r="X1493" s="33"/>
      <c r="Y1493" s="33"/>
      <c r="Z1493" s="33"/>
      <c r="AA1493" s="33"/>
      <c r="AB1493" s="33"/>
      <c r="AC1493" s="33"/>
      <c r="AD1493" s="17"/>
      <c r="AE1493" s="13"/>
      <c r="AF1493" s="13"/>
      <c r="AG1493" s="3"/>
      <c r="AH1493" s="22"/>
      <c r="AI1493" s="22"/>
      <c r="AJ1493" s="22"/>
      <c r="AK1493" s="4"/>
      <c r="AL1493" s="36"/>
      <c r="AM1493" s="36"/>
      <c r="AN1493" s="22"/>
    </row>
    <row r="1494" spans="4:40" s="12" customFormat="1" ht="39.75" customHeight="1">
      <c r="D1494" s="35"/>
      <c r="E1494" s="35"/>
      <c r="F1494" s="4"/>
      <c r="H1494" s="24"/>
      <c r="K1494" s="5"/>
      <c r="L1494" s="23"/>
      <c r="M1494" s="23"/>
      <c r="N1494" s="11"/>
      <c r="O1494" s="18"/>
      <c r="P1494" s="6"/>
      <c r="Q1494" s="25"/>
      <c r="R1494" s="13"/>
      <c r="V1494" s="4"/>
      <c r="W1494" s="33"/>
      <c r="X1494" s="33"/>
      <c r="Y1494" s="33"/>
      <c r="Z1494" s="33"/>
      <c r="AA1494" s="33"/>
      <c r="AB1494" s="33"/>
      <c r="AC1494" s="33"/>
      <c r="AD1494" s="17"/>
      <c r="AE1494" s="13"/>
      <c r="AF1494" s="13"/>
      <c r="AG1494" s="3"/>
      <c r="AH1494" s="22"/>
      <c r="AI1494" s="22"/>
      <c r="AJ1494" s="22"/>
      <c r="AK1494" s="4"/>
      <c r="AL1494" s="36"/>
      <c r="AM1494" s="36"/>
      <c r="AN1494" s="22"/>
    </row>
    <row r="1495" spans="4:40" s="12" customFormat="1" ht="39.75" customHeight="1">
      <c r="D1495" s="35"/>
      <c r="E1495" s="35"/>
      <c r="F1495" s="4"/>
      <c r="H1495" s="24"/>
      <c r="K1495" s="5"/>
      <c r="L1495" s="23"/>
      <c r="M1495" s="23"/>
      <c r="N1495" s="11"/>
      <c r="O1495" s="18"/>
      <c r="P1495" s="6"/>
      <c r="Q1495" s="27"/>
      <c r="R1495" s="13"/>
      <c r="V1495" s="4"/>
      <c r="W1495" s="33"/>
      <c r="X1495" s="33"/>
      <c r="Y1495" s="33"/>
      <c r="Z1495" s="33"/>
      <c r="AA1495" s="33"/>
      <c r="AB1495" s="33"/>
      <c r="AC1495" s="33"/>
      <c r="AD1495" s="17"/>
      <c r="AE1495" s="13"/>
      <c r="AF1495" s="13"/>
      <c r="AG1495" s="3"/>
      <c r="AH1495" s="22"/>
      <c r="AI1495" s="22"/>
      <c r="AJ1495" s="22"/>
      <c r="AK1495" s="4"/>
      <c r="AL1495" s="36"/>
      <c r="AM1495" s="36"/>
      <c r="AN1495" s="22"/>
    </row>
    <row r="1496" spans="4:40" s="12" customFormat="1" ht="39.75" customHeight="1">
      <c r="D1496" s="35"/>
      <c r="E1496" s="35"/>
      <c r="F1496" s="4"/>
      <c r="H1496" s="24"/>
      <c r="K1496" s="5"/>
      <c r="L1496" s="23"/>
      <c r="M1496" s="23"/>
      <c r="N1496" s="11"/>
      <c r="O1496" s="18"/>
      <c r="P1496" s="6"/>
      <c r="Q1496" s="27"/>
      <c r="R1496" s="13"/>
      <c r="V1496" s="4"/>
      <c r="W1496" s="33"/>
      <c r="X1496" s="33"/>
      <c r="Y1496" s="33"/>
      <c r="Z1496" s="33"/>
      <c r="AA1496" s="33"/>
      <c r="AB1496" s="33"/>
      <c r="AC1496" s="33"/>
      <c r="AD1496" s="17"/>
      <c r="AE1496" s="13"/>
      <c r="AF1496" s="13"/>
      <c r="AG1496" s="3"/>
      <c r="AH1496" s="22"/>
      <c r="AI1496" s="22"/>
      <c r="AJ1496" s="22"/>
      <c r="AK1496" s="4"/>
      <c r="AL1496" s="36"/>
      <c r="AM1496" s="36"/>
      <c r="AN1496" s="22"/>
    </row>
    <row r="1497" spans="4:40" s="12" customFormat="1" ht="39.75" customHeight="1">
      <c r="D1497" s="35"/>
      <c r="E1497" s="35"/>
      <c r="F1497" s="4"/>
      <c r="H1497" s="24"/>
      <c r="K1497" s="5"/>
      <c r="L1497" s="23"/>
      <c r="M1497" s="23"/>
      <c r="N1497" s="11"/>
      <c r="O1497" s="18"/>
      <c r="P1497" s="6"/>
      <c r="Q1497" s="27"/>
      <c r="R1497" s="13"/>
      <c r="V1497" s="4"/>
      <c r="W1497" s="33"/>
      <c r="X1497" s="33"/>
      <c r="Y1497" s="33"/>
      <c r="Z1497" s="33"/>
      <c r="AA1497" s="33"/>
      <c r="AB1497" s="33"/>
      <c r="AC1497" s="33"/>
      <c r="AD1497" s="17"/>
      <c r="AE1497" s="13"/>
      <c r="AF1497" s="13"/>
      <c r="AG1497" s="3"/>
      <c r="AH1497" s="22"/>
      <c r="AI1497" s="22"/>
      <c r="AJ1497" s="22"/>
      <c r="AK1497" s="4"/>
      <c r="AL1497" s="36"/>
      <c r="AM1497" s="36"/>
      <c r="AN1497" s="22"/>
    </row>
    <row r="1498" spans="4:40" s="12" customFormat="1" ht="39.75" customHeight="1">
      <c r="D1498" s="35"/>
      <c r="E1498" s="35"/>
      <c r="F1498" s="4"/>
      <c r="H1498" s="24"/>
      <c r="K1498" s="5"/>
      <c r="L1498" s="23"/>
      <c r="M1498" s="23"/>
      <c r="N1498" s="11"/>
      <c r="O1498" s="18"/>
      <c r="P1498" s="6"/>
      <c r="Q1498" s="27"/>
      <c r="R1498" s="13"/>
      <c r="V1498" s="4"/>
      <c r="W1498" s="33"/>
      <c r="X1498" s="33"/>
      <c r="Y1498" s="33"/>
      <c r="Z1498" s="33"/>
      <c r="AA1498" s="33"/>
      <c r="AB1498" s="33"/>
      <c r="AC1498" s="33"/>
      <c r="AD1498" s="17"/>
      <c r="AE1498" s="13"/>
      <c r="AF1498" s="13"/>
      <c r="AG1498" s="3"/>
      <c r="AH1498" s="22"/>
      <c r="AI1498" s="22"/>
      <c r="AJ1498" s="22"/>
      <c r="AK1498" s="4"/>
      <c r="AL1498" s="36"/>
      <c r="AM1498" s="36"/>
      <c r="AN1498" s="22"/>
    </row>
    <row r="1499" spans="4:40" s="12" customFormat="1" ht="39.75" customHeight="1">
      <c r="D1499" s="35"/>
      <c r="E1499" s="35"/>
      <c r="F1499" s="4"/>
      <c r="H1499" s="24"/>
      <c r="K1499" s="5"/>
      <c r="L1499" s="23"/>
      <c r="M1499" s="23"/>
      <c r="N1499" s="11"/>
      <c r="O1499" s="18"/>
      <c r="P1499" s="6"/>
      <c r="Q1499" s="27"/>
      <c r="R1499" s="13"/>
      <c r="V1499" s="4"/>
      <c r="W1499" s="33"/>
      <c r="X1499" s="33"/>
      <c r="Y1499" s="33"/>
      <c r="Z1499" s="33"/>
      <c r="AA1499" s="33"/>
      <c r="AB1499" s="33"/>
      <c r="AC1499" s="33"/>
      <c r="AD1499" s="17"/>
      <c r="AE1499" s="13"/>
      <c r="AF1499" s="13"/>
      <c r="AG1499" s="3"/>
      <c r="AH1499" s="22"/>
      <c r="AI1499" s="22"/>
      <c r="AJ1499" s="22"/>
      <c r="AK1499" s="4"/>
      <c r="AL1499" s="36"/>
      <c r="AM1499" s="36"/>
      <c r="AN1499" s="22"/>
    </row>
    <row r="1500" spans="4:40" s="12" customFormat="1" ht="39.75" customHeight="1">
      <c r="D1500" s="35"/>
      <c r="E1500" s="35"/>
      <c r="F1500" s="4"/>
      <c r="H1500" s="24"/>
      <c r="K1500" s="5"/>
      <c r="L1500" s="23"/>
      <c r="M1500" s="23"/>
      <c r="N1500" s="11"/>
      <c r="O1500" s="18"/>
      <c r="P1500" s="6"/>
      <c r="Q1500" s="27"/>
      <c r="R1500" s="13"/>
      <c r="V1500" s="4"/>
      <c r="W1500" s="33"/>
      <c r="X1500" s="33"/>
      <c r="Y1500" s="33"/>
      <c r="Z1500" s="33"/>
      <c r="AA1500" s="33"/>
      <c r="AB1500" s="33"/>
      <c r="AC1500" s="33"/>
      <c r="AD1500" s="17"/>
      <c r="AE1500" s="13"/>
      <c r="AF1500" s="13"/>
      <c r="AG1500" s="3"/>
      <c r="AH1500" s="22"/>
      <c r="AI1500" s="22"/>
      <c r="AJ1500" s="22"/>
      <c r="AK1500" s="4"/>
      <c r="AL1500" s="36"/>
      <c r="AM1500" s="36"/>
      <c r="AN1500" s="22"/>
    </row>
    <row r="1501" spans="4:40" s="12" customFormat="1" ht="39.75" customHeight="1">
      <c r="D1501" s="35"/>
      <c r="E1501" s="35"/>
      <c r="F1501" s="4"/>
      <c r="H1501" s="24"/>
      <c r="K1501" s="5"/>
      <c r="L1501" s="23"/>
      <c r="M1501" s="23"/>
      <c r="N1501" s="11"/>
      <c r="O1501" s="18"/>
      <c r="P1501" s="6"/>
      <c r="Q1501" s="27"/>
      <c r="R1501" s="13"/>
      <c r="V1501" s="4"/>
      <c r="W1501" s="33"/>
      <c r="X1501" s="33"/>
      <c r="Y1501" s="33"/>
      <c r="Z1501" s="33"/>
      <c r="AA1501" s="33"/>
      <c r="AB1501" s="33"/>
      <c r="AC1501" s="33"/>
      <c r="AD1501" s="17"/>
      <c r="AE1501" s="13"/>
      <c r="AF1501" s="13"/>
      <c r="AG1501" s="3"/>
      <c r="AH1501" s="22"/>
      <c r="AI1501" s="22"/>
      <c r="AJ1501" s="22"/>
      <c r="AK1501" s="4"/>
      <c r="AL1501" s="36"/>
      <c r="AM1501" s="36"/>
      <c r="AN1501" s="22"/>
    </row>
    <row r="1502" spans="4:40" s="12" customFormat="1" ht="39.75" customHeight="1">
      <c r="D1502" s="35"/>
      <c r="E1502" s="35"/>
      <c r="F1502" s="4"/>
      <c r="H1502" s="24"/>
      <c r="K1502" s="5"/>
      <c r="L1502" s="23"/>
      <c r="M1502" s="23"/>
      <c r="N1502" s="11"/>
      <c r="O1502" s="18"/>
      <c r="P1502" s="6"/>
      <c r="Q1502" s="27"/>
      <c r="R1502" s="13"/>
      <c r="V1502" s="4"/>
      <c r="W1502" s="33"/>
      <c r="X1502" s="33"/>
      <c r="Y1502" s="33"/>
      <c r="Z1502" s="33"/>
      <c r="AA1502" s="33"/>
      <c r="AB1502" s="33"/>
      <c r="AC1502" s="33"/>
      <c r="AD1502" s="17"/>
      <c r="AE1502" s="13"/>
      <c r="AF1502" s="13"/>
      <c r="AG1502" s="3"/>
      <c r="AH1502" s="22"/>
      <c r="AI1502" s="22"/>
      <c r="AJ1502" s="22"/>
      <c r="AK1502" s="4"/>
      <c r="AL1502" s="36"/>
      <c r="AM1502" s="36"/>
      <c r="AN1502" s="22"/>
    </row>
    <row r="1503" spans="4:40" s="12" customFormat="1" ht="39.75" customHeight="1">
      <c r="D1503" s="35"/>
      <c r="E1503" s="35"/>
      <c r="F1503" s="4"/>
      <c r="H1503" s="24"/>
      <c r="K1503" s="5"/>
      <c r="L1503" s="23"/>
      <c r="M1503" s="23"/>
      <c r="N1503" s="11"/>
      <c r="O1503" s="20"/>
      <c r="P1503" s="7"/>
      <c r="Q1503" s="28"/>
      <c r="R1503" s="13"/>
      <c r="V1503" s="4"/>
      <c r="W1503" s="33"/>
      <c r="X1503" s="33"/>
      <c r="Y1503" s="33"/>
      <c r="Z1503" s="33"/>
      <c r="AA1503" s="33"/>
      <c r="AB1503" s="33"/>
      <c r="AC1503" s="33"/>
      <c r="AD1503" s="17"/>
      <c r="AE1503" s="13"/>
      <c r="AF1503" s="13"/>
      <c r="AG1503" s="3"/>
      <c r="AH1503" s="22"/>
      <c r="AI1503" s="22"/>
      <c r="AJ1503" s="22"/>
      <c r="AK1503" s="4"/>
      <c r="AL1503" s="36"/>
      <c r="AM1503" s="36"/>
      <c r="AN1503" s="22"/>
    </row>
    <row r="1504" spans="4:40" s="12" customFormat="1" ht="39.75" customHeight="1">
      <c r="D1504" s="35"/>
      <c r="E1504" s="35"/>
      <c r="F1504" s="4"/>
      <c r="H1504" s="24"/>
      <c r="K1504" s="5"/>
      <c r="L1504" s="23"/>
      <c r="M1504" s="23"/>
      <c r="N1504" s="11"/>
      <c r="O1504" s="18"/>
      <c r="P1504" s="6"/>
      <c r="Q1504" s="27"/>
      <c r="R1504" s="13"/>
      <c r="V1504" s="4"/>
      <c r="W1504" s="33"/>
      <c r="X1504" s="33"/>
      <c r="Y1504" s="33"/>
      <c r="Z1504" s="33"/>
      <c r="AA1504" s="33"/>
      <c r="AB1504" s="33"/>
      <c r="AC1504" s="33"/>
      <c r="AD1504" s="17"/>
      <c r="AE1504" s="13"/>
      <c r="AF1504" s="13"/>
      <c r="AG1504" s="3"/>
      <c r="AH1504" s="22"/>
      <c r="AI1504" s="22"/>
      <c r="AJ1504" s="22"/>
      <c r="AK1504" s="4"/>
      <c r="AL1504" s="36"/>
      <c r="AM1504" s="36"/>
      <c r="AN1504" s="22"/>
    </row>
    <row r="1505" spans="4:40" s="12" customFormat="1" ht="39.75" customHeight="1">
      <c r="D1505" s="35"/>
      <c r="E1505" s="35"/>
      <c r="F1505" s="4"/>
      <c r="H1505" s="24"/>
      <c r="K1505" s="5"/>
      <c r="L1505" s="23"/>
      <c r="M1505" s="23"/>
      <c r="N1505" s="11"/>
      <c r="O1505" s="18"/>
      <c r="P1505" s="6"/>
      <c r="Q1505" s="27"/>
      <c r="R1505" s="13"/>
      <c r="V1505" s="4"/>
      <c r="W1505" s="33"/>
      <c r="X1505" s="33"/>
      <c r="Y1505" s="33"/>
      <c r="Z1505" s="33"/>
      <c r="AA1505" s="33"/>
      <c r="AB1505" s="33"/>
      <c r="AC1505" s="33"/>
      <c r="AD1505" s="17"/>
      <c r="AE1505" s="13"/>
      <c r="AF1505" s="13"/>
      <c r="AG1505" s="3"/>
      <c r="AH1505" s="22"/>
      <c r="AI1505" s="22"/>
      <c r="AJ1505" s="22"/>
      <c r="AK1505" s="4"/>
      <c r="AL1505" s="36"/>
      <c r="AM1505" s="36"/>
      <c r="AN1505" s="22"/>
    </row>
    <row r="1506" spans="4:40" s="12" customFormat="1" ht="39.75" customHeight="1">
      <c r="D1506" s="35"/>
      <c r="E1506" s="35"/>
      <c r="F1506" s="4"/>
      <c r="H1506" s="24"/>
      <c r="K1506" s="5"/>
      <c r="L1506" s="23"/>
      <c r="M1506" s="23"/>
      <c r="N1506" s="11"/>
      <c r="O1506" s="18"/>
      <c r="P1506" s="6"/>
      <c r="Q1506" s="27"/>
      <c r="R1506" s="13"/>
      <c r="V1506" s="4"/>
      <c r="W1506" s="33"/>
      <c r="X1506" s="33"/>
      <c r="Y1506" s="33"/>
      <c r="Z1506" s="33"/>
      <c r="AA1506" s="33"/>
      <c r="AB1506" s="33"/>
      <c r="AC1506" s="33"/>
      <c r="AD1506" s="17"/>
      <c r="AE1506" s="13"/>
      <c r="AF1506" s="13"/>
      <c r="AG1506" s="3"/>
      <c r="AH1506" s="22"/>
      <c r="AI1506" s="22"/>
      <c r="AJ1506" s="22"/>
      <c r="AK1506" s="4"/>
      <c r="AL1506" s="36"/>
      <c r="AM1506" s="36"/>
      <c r="AN1506" s="22"/>
    </row>
    <row r="1507" spans="4:40" s="12" customFormat="1" ht="39.75" customHeight="1">
      <c r="D1507" s="35"/>
      <c r="E1507" s="35"/>
      <c r="F1507" s="4"/>
      <c r="H1507" s="24"/>
      <c r="K1507" s="5"/>
      <c r="L1507" s="23"/>
      <c r="M1507" s="23"/>
      <c r="N1507" s="11"/>
      <c r="O1507" s="18"/>
      <c r="P1507" s="6"/>
      <c r="Q1507" s="27"/>
      <c r="R1507" s="13"/>
      <c r="V1507" s="4"/>
      <c r="W1507" s="33"/>
      <c r="X1507" s="33"/>
      <c r="Y1507" s="33"/>
      <c r="Z1507" s="33"/>
      <c r="AA1507" s="33"/>
      <c r="AB1507" s="33"/>
      <c r="AC1507" s="33"/>
      <c r="AD1507" s="17"/>
      <c r="AE1507" s="13"/>
      <c r="AF1507" s="13"/>
      <c r="AG1507" s="3"/>
      <c r="AH1507" s="22"/>
      <c r="AI1507" s="22"/>
      <c r="AJ1507" s="22"/>
      <c r="AK1507" s="4"/>
      <c r="AL1507" s="36"/>
      <c r="AM1507" s="36"/>
      <c r="AN1507" s="22"/>
    </row>
    <row r="1508" spans="4:40" s="12" customFormat="1" ht="39.75" customHeight="1">
      <c r="D1508" s="35"/>
      <c r="E1508" s="35"/>
      <c r="F1508" s="4"/>
      <c r="H1508" s="24"/>
      <c r="K1508" s="5"/>
      <c r="L1508" s="23"/>
      <c r="M1508" s="23"/>
      <c r="N1508" s="11"/>
      <c r="O1508" s="18"/>
      <c r="P1508" s="6"/>
      <c r="Q1508" s="25"/>
      <c r="R1508" s="13"/>
      <c r="V1508" s="4"/>
      <c r="W1508" s="33"/>
      <c r="X1508" s="33"/>
      <c r="Y1508" s="33"/>
      <c r="Z1508" s="33"/>
      <c r="AA1508" s="33"/>
      <c r="AB1508" s="33"/>
      <c r="AC1508" s="33"/>
      <c r="AD1508" s="17"/>
      <c r="AE1508" s="13"/>
      <c r="AF1508" s="13"/>
      <c r="AG1508" s="3"/>
      <c r="AH1508" s="22"/>
      <c r="AI1508" s="22"/>
      <c r="AJ1508" s="22"/>
      <c r="AK1508" s="4"/>
      <c r="AL1508" s="36"/>
      <c r="AM1508" s="36"/>
      <c r="AN1508" s="22"/>
    </row>
    <row r="1509" spans="4:40" s="12" customFormat="1" ht="39.75" customHeight="1">
      <c r="D1509" s="35"/>
      <c r="E1509" s="35"/>
      <c r="F1509" s="4"/>
      <c r="H1509" s="24"/>
      <c r="K1509" s="5"/>
      <c r="L1509" s="23"/>
      <c r="M1509" s="23"/>
      <c r="N1509" s="11"/>
      <c r="O1509" s="18"/>
      <c r="P1509" s="6"/>
      <c r="Q1509" s="25"/>
      <c r="R1509" s="13"/>
      <c r="V1509" s="4"/>
      <c r="W1509" s="33"/>
      <c r="X1509" s="33"/>
      <c r="Y1509" s="33"/>
      <c r="Z1509" s="33"/>
      <c r="AA1509" s="33"/>
      <c r="AB1509" s="33"/>
      <c r="AC1509" s="33"/>
      <c r="AD1509" s="17"/>
      <c r="AE1509" s="13"/>
      <c r="AF1509" s="13"/>
      <c r="AG1509" s="3"/>
      <c r="AH1509" s="22"/>
      <c r="AI1509" s="22"/>
      <c r="AJ1509" s="22"/>
      <c r="AK1509" s="4"/>
      <c r="AL1509" s="36"/>
      <c r="AM1509" s="36"/>
      <c r="AN1509" s="22"/>
    </row>
    <row r="1510" spans="4:40" s="12" customFormat="1" ht="39.75" customHeight="1">
      <c r="D1510" s="35"/>
      <c r="E1510" s="35"/>
      <c r="F1510" s="4"/>
      <c r="H1510" s="24"/>
      <c r="K1510" s="5"/>
      <c r="L1510" s="23"/>
      <c r="M1510" s="23"/>
      <c r="N1510" s="11"/>
      <c r="O1510" s="18"/>
      <c r="P1510" s="6"/>
      <c r="Q1510" s="27"/>
      <c r="R1510" s="13"/>
      <c r="V1510" s="4"/>
      <c r="W1510" s="33"/>
      <c r="X1510" s="33"/>
      <c r="Y1510" s="33"/>
      <c r="Z1510" s="33"/>
      <c r="AA1510" s="33"/>
      <c r="AB1510" s="33"/>
      <c r="AC1510" s="33"/>
      <c r="AD1510" s="17"/>
      <c r="AE1510" s="13"/>
      <c r="AF1510" s="13"/>
      <c r="AG1510" s="3"/>
      <c r="AH1510" s="22"/>
      <c r="AI1510" s="22"/>
      <c r="AJ1510" s="22"/>
      <c r="AK1510" s="4"/>
      <c r="AL1510" s="36"/>
      <c r="AM1510" s="36"/>
      <c r="AN1510" s="22"/>
    </row>
    <row r="1511" spans="4:40" s="12" customFormat="1" ht="39.75" customHeight="1">
      <c r="D1511" s="35"/>
      <c r="E1511" s="35"/>
      <c r="F1511" s="4"/>
      <c r="H1511" s="24"/>
      <c r="K1511" s="5"/>
      <c r="L1511" s="23"/>
      <c r="M1511" s="23"/>
      <c r="N1511" s="11"/>
      <c r="O1511" s="18"/>
      <c r="P1511" s="6"/>
      <c r="Q1511" s="25"/>
      <c r="R1511" s="13"/>
      <c r="V1511" s="4"/>
      <c r="W1511" s="33"/>
      <c r="X1511" s="33"/>
      <c r="Y1511" s="33"/>
      <c r="Z1511" s="33"/>
      <c r="AA1511" s="33"/>
      <c r="AB1511" s="33"/>
      <c r="AC1511" s="33"/>
      <c r="AD1511" s="17"/>
      <c r="AE1511" s="13"/>
      <c r="AF1511" s="13"/>
      <c r="AG1511" s="3"/>
      <c r="AH1511" s="22"/>
      <c r="AI1511" s="22"/>
      <c r="AJ1511" s="22"/>
      <c r="AK1511" s="4"/>
      <c r="AL1511" s="36"/>
      <c r="AM1511" s="36"/>
      <c r="AN1511" s="22"/>
    </row>
    <row r="1512" spans="4:40" s="12" customFormat="1" ht="39.75" customHeight="1">
      <c r="D1512" s="35"/>
      <c r="E1512" s="35"/>
      <c r="F1512" s="4"/>
      <c r="H1512" s="24"/>
      <c r="K1512" s="5"/>
      <c r="L1512" s="23"/>
      <c r="M1512" s="23"/>
      <c r="N1512" s="11"/>
      <c r="O1512" s="18"/>
      <c r="P1512" s="6"/>
      <c r="Q1512" s="27"/>
      <c r="R1512" s="13"/>
      <c r="V1512" s="4"/>
      <c r="W1512" s="33"/>
      <c r="X1512" s="33"/>
      <c r="Y1512" s="33"/>
      <c r="Z1512" s="33"/>
      <c r="AA1512" s="33"/>
      <c r="AB1512" s="33"/>
      <c r="AC1512" s="33"/>
      <c r="AD1512" s="17"/>
      <c r="AE1512" s="13"/>
      <c r="AF1512" s="13"/>
      <c r="AG1512" s="3"/>
      <c r="AH1512" s="22"/>
      <c r="AI1512" s="22"/>
      <c r="AJ1512" s="22"/>
      <c r="AK1512" s="4"/>
      <c r="AL1512" s="36"/>
      <c r="AM1512" s="36"/>
      <c r="AN1512" s="22"/>
    </row>
    <row r="1513" spans="4:40" s="12" customFormat="1" ht="39.75" customHeight="1">
      <c r="D1513" s="35"/>
      <c r="E1513" s="35"/>
      <c r="F1513" s="4"/>
      <c r="H1513" s="24"/>
      <c r="K1513" s="5"/>
      <c r="L1513" s="23"/>
      <c r="M1513" s="23"/>
      <c r="N1513" s="11"/>
      <c r="O1513" s="18"/>
      <c r="P1513" s="6"/>
      <c r="Q1513" s="27"/>
      <c r="R1513" s="13"/>
      <c r="V1513" s="4"/>
      <c r="W1513" s="33"/>
      <c r="X1513" s="33"/>
      <c r="Y1513" s="33"/>
      <c r="Z1513" s="33"/>
      <c r="AA1513" s="33"/>
      <c r="AB1513" s="33"/>
      <c r="AC1513" s="33"/>
      <c r="AD1513" s="17"/>
      <c r="AE1513" s="13"/>
      <c r="AF1513" s="13"/>
      <c r="AG1513" s="3"/>
      <c r="AH1513" s="22"/>
      <c r="AI1513" s="22"/>
      <c r="AJ1513" s="22"/>
      <c r="AK1513" s="4"/>
      <c r="AL1513" s="36"/>
      <c r="AM1513" s="36"/>
      <c r="AN1513" s="22"/>
    </row>
    <row r="1514" spans="4:40" s="12" customFormat="1" ht="39.75" customHeight="1">
      <c r="D1514" s="35"/>
      <c r="E1514" s="35"/>
      <c r="F1514" s="4"/>
      <c r="H1514" s="24"/>
      <c r="K1514" s="5"/>
      <c r="L1514" s="23"/>
      <c r="M1514" s="23"/>
      <c r="N1514" s="11"/>
      <c r="O1514" s="18"/>
      <c r="P1514" s="6"/>
      <c r="Q1514" s="26"/>
      <c r="R1514" s="13"/>
      <c r="V1514" s="4"/>
      <c r="W1514" s="33"/>
      <c r="X1514" s="33"/>
      <c r="Y1514" s="33"/>
      <c r="Z1514" s="33"/>
      <c r="AA1514" s="33"/>
      <c r="AB1514" s="33"/>
      <c r="AC1514" s="33"/>
      <c r="AD1514" s="17"/>
      <c r="AE1514" s="13"/>
      <c r="AF1514" s="13"/>
      <c r="AG1514" s="3"/>
      <c r="AH1514" s="22"/>
      <c r="AI1514" s="22"/>
      <c r="AJ1514" s="22"/>
      <c r="AK1514" s="4"/>
      <c r="AL1514" s="36"/>
      <c r="AM1514" s="36"/>
      <c r="AN1514" s="22"/>
    </row>
    <row r="1515" spans="4:40" s="12" customFormat="1" ht="39.75" customHeight="1">
      <c r="D1515" s="35"/>
      <c r="E1515" s="35"/>
      <c r="F1515" s="4"/>
      <c r="H1515" s="24"/>
      <c r="K1515" s="5"/>
      <c r="L1515" s="23"/>
      <c r="M1515" s="23"/>
      <c r="N1515" s="11"/>
      <c r="O1515" s="18"/>
      <c r="P1515" s="6"/>
      <c r="Q1515" s="26"/>
      <c r="R1515" s="13"/>
      <c r="V1515" s="4"/>
      <c r="W1515" s="33"/>
      <c r="X1515" s="33"/>
      <c r="Y1515" s="33"/>
      <c r="Z1515" s="33"/>
      <c r="AA1515" s="33"/>
      <c r="AB1515" s="33"/>
      <c r="AC1515" s="33"/>
      <c r="AD1515" s="17"/>
      <c r="AE1515" s="13"/>
      <c r="AF1515" s="13"/>
      <c r="AG1515" s="3"/>
      <c r="AH1515" s="22"/>
      <c r="AI1515" s="22"/>
      <c r="AJ1515" s="22"/>
      <c r="AK1515" s="4"/>
      <c r="AL1515" s="36"/>
      <c r="AM1515" s="36"/>
      <c r="AN1515" s="22"/>
    </row>
    <row r="1516" spans="4:40" s="12" customFormat="1" ht="39.75" customHeight="1">
      <c r="D1516" s="35"/>
      <c r="E1516" s="35"/>
      <c r="F1516" s="4"/>
      <c r="H1516" s="24"/>
      <c r="K1516" s="5"/>
      <c r="L1516" s="23"/>
      <c r="M1516" s="23"/>
      <c r="N1516" s="11"/>
      <c r="O1516" s="18"/>
      <c r="P1516" s="6"/>
      <c r="Q1516" s="27"/>
      <c r="R1516" s="13"/>
      <c r="V1516" s="4"/>
      <c r="W1516" s="33"/>
      <c r="X1516" s="33"/>
      <c r="Y1516" s="33"/>
      <c r="Z1516" s="33"/>
      <c r="AA1516" s="33"/>
      <c r="AB1516" s="33"/>
      <c r="AC1516" s="33"/>
      <c r="AD1516" s="17"/>
      <c r="AE1516" s="13"/>
      <c r="AF1516" s="13"/>
      <c r="AG1516" s="3"/>
      <c r="AH1516" s="22"/>
      <c r="AI1516" s="22"/>
      <c r="AJ1516" s="22"/>
      <c r="AK1516" s="4"/>
      <c r="AL1516" s="36"/>
      <c r="AM1516" s="36"/>
      <c r="AN1516" s="22"/>
    </row>
    <row r="1517" spans="4:40" s="12" customFormat="1" ht="39.75" customHeight="1">
      <c r="D1517" s="35"/>
      <c r="E1517" s="35"/>
      <c r="F1517" s="4"/>
      <c r="H1517" s="24"/>
      <c r="K1517" s="5"/>
      <c r="L1517" s="23"/>
      <c r="M1517" s="23"/>
      <c r="N1517" s="11"/>
      <c r="O1517" s="18"/>
      <c r="P1517" s="6"/>
      <c r="Q1517" s="27"/>
      <c r="R1517" s="13"/>
      <c r="V1517" s="4"/>
      <c r="W1517" s="33"/>
      <c r="X1517" s="33"/>
      <c r="Y1517" s="33"/>
      <c r="Z1517" s="33"/>
      <c r="AA1517" s="33"/>
      <c r="AB1517" s="33"/>
      <c r="AC1517" s="33"/>
      <c r="AD1517" s="17"/>
      <c r="AE1517" s="13"/>
      <c r="AF1517" s="13"/>
      <c r="AG1517" s="3"/>
      <c r="AH1517" s="22"/>
      <c r="AI1517" s="22"/>
      <c r="AJ1517" s="22"/>
      <c r="AK1517" s="4"/>
      <c r="AL1517" s="36"/>
      <c r="AM1517" s="36"/>
      <c r="AN1517" s="22"/>
    </row>
    <row r="1518" spans="4:40" s="12" customFormat="1" ht="39.75" customHeight="1">
      <c r="D1518" s="35"/>
      <c r="E1518" s="35"/>
      <c r="F1518" s="4"/>
      <c r="H1518" s="24"/>
      <c r="K1518" s="5"/>
      <c r="L1518" s="23"/>
      <c r="M1518" s="23"/>
      <c r="N1518" s="11"/>
      <c r="O1518" s="18"/>
      <c r="P1518" s="6"/>
      <c r="Q1518" s="27"/>
      <c r="R1518" s="13"/>
      <c r="V1518" s="4"/>
      <c r="W1518" s="33"/>
      <c r="X1518" s="33"/>
      <c r="Y1518" s="33"/>
      <c r="Z1518" s="33"/>
      <c r="AA1518" s="33"/>
      <c r="AB1518" s="33"/>
      <c r="AC1518" s="33"/>
      <c r="AD1518" s="17"/>
      <c r="AE1518" s="13"/>
      <c r="AF1518" s="13"/>
      <c r="AG1518" s="3"/>
      <c r="AH1518" s="22"/>
      <c r="AI1518" s="22"/>
      <c r="AJ1518" s="22"/>
      <c r="AK1518" s="4"/>
      <c r="AL1518" s="36"/>
      <c r="AM1518" s="36"/>
      <c r="AN1518" s="22"/>
    </row>
    <row r="1519" spans="4:40" s="12" customFormat="1" ht="39.75" customHeight="1">
      <c r="D1519" s="35"/>
      <c r="E1519" s="35"/>
      <c r="F1519" s="4"/>
      <c r="H1519" s="24"/>
      <c r="K1519" s="5"/>
      <c r="L1519" s="23"/>
      <c r="M1519" s="23"/>
      <c r="N1519" s="11"/>
      <c r="O1519" s="18"/>
      <c r="P1519" s="6"/>
      <c r="Q1519" s="27"/>
      <c r="R1519" s="13"/>
      <c r="V1519" s="4"/>
      <c r="W1519" s="33"/>
      <c r="X1519" s="33"/>
      <c r="Y1519" s="33"/>
      <c r="Z1519" s="33"/>
      <c r="AA1519" s="33"/>
      <c r="AB1519" s="33"/>
      <c r="AC1519" s="33"/>
      <c r="AD1519" s="17"/>
      <c r="AE1519" s="13"/>
      <c r="AF1519" s="13"/>
      <c r="AG1519" s="3"/>
      <c r="AH1519" s="22"/>
      <c r="AI1519" s="22"/>
      <c r="AJ1519" s="22"/>
      <c r="AK1519" s="4"/>
      <c r="AL1519" s="36"/>
      <c r="AM1519" s="36"/>
      <c r="AN1519" s="22"/>
    </row>
    <row r="1520" spans="4:40" s="12" customFormat="1" ht="39.75" customHeight="1">
      <c r="D1520" s="35"/>
      <c r="E1520" s="35"/>
      <c r="F1520" s="4"/>
      <c r="H1520" s="24"/>
      <c r="K1520" s="5"/>
      <c r="L1520" s="23"/>
      <c r="M1520" s="23"/>
      <c r="N1520" s="11"/>
      <c r="O1520" s="18"/>
      <c r="P1520" s="6"/>
      <c r="Q1520" s="27"/>
      <c r="R1520" s="13"/>
      <c r="V1520" s="4"/>
      <c r="W1520" s="33"/>
      <c r="X1520" s="33"/>
      <c r="Y1520" s="33"/>
      <c r="Z1520" s="33"/>
      <c r="AA1520" s="33"/>
      <c r="AB1520" s="33"/>
      <c r="AC1520" s="33"/>
      <c r="AD1520" s="17"/>
      <c r="AE1520" s="13"/>
      <c r="AF1520" s="13"/>
      <c r="AG1520" s="3"/>
      <c r="AH1520" s="22"/>
      <c r="AI1520" s="22"/>
      <c r="AJ1520" s="22"/>
      <c r="AK1520" s="4"/>
      <c r="AL1520" s="36"/>
      <c r="AM1520" s="36"/>
      <c r="AN1520" s="22"/>
    </row>
    <row r="1521" spans="4:40" s="12" customFormat="1" ht="39.75" customHeight="1">
      <c r="D1521" s="35"/>
      <c r="E1521" s="35"/>
      <c r="F1521" s="4"/>
      <c r="H1521" s="24"/>
      <c r="K1521" s="5"/>
      <c r="L1521" s="23"/>
      <c r="M1521" s="23"/>
      <c r="N1521" s="11"/>
      <c r="O1521" s="18"/>
      <c r="P1521" s="6"/>
      <c r="Q1521" s="27"/>
      <c r="R1521" s="13"/>
      <c r="V1521" s="4"/>
      <c r="W1521" s="33"/>
      <c r="X1521" s="33"/>
      <c r="Y1521" s="33"/>
      <c r="Z1521" s="33"/>
      <c r="AA1521" s="33"/>
      <c r="AB1521" s="33"/>
      <c r="AC1521" s="33"/>
      <c r="AD1521" s="17"/>
      <c r="AE1521" s="13"/>
      <c r="AF1521" s="13"/>
      <c r="AG1521" s="3"/>
      <c r="AH1521" s="22"/>
      <c r="AI1521" s="22"/>
      <c r="AJ1521" s="22"/>
      <c r="AK1521" s="4"/>
      <c r="AL1521" s="36"/>
      <c r="AM1521" s="36"/>
      <c r="AN1521" s="22"/>
    </row>
    <row r="1522" spans="4:40" s="12" customFormat="1" ht="39.75" customHeight="1">
      <c r="D1522" s="35"/>
      <c r="E1522" s="35"/>
      <c r="F1522" s="4"/>
      <c r="H1522" s="24"/>
      <c r="K1522" s="5"/>
      <c r="L1522" s="23"/>
      <c r="M1522" s="23"/>
      <c r="N1522" s="11"/>
      <c r="O1522" s="18"/>
      <c r="P1522" s="6"/>
      <c r="Q1522" s="27"/>
      <c r="R1522" s="13"/>
      <c r="V1522" s="4"/>
      <c r="W1522" s="33"/>
      <c r="X1522" s="33"/>
      <c r="Y1522" s="33"/>
      <c r="Z1522" s="33"/>
      <c r="AA1522" s="33"/>
      <c r="AB1522" s="33"/>
      <c r="AC1522" s="33"/>
      <c r="AD1522" s="17"/>
      <c r="AE1522" s="13"/>
      <c r="AF1522" s="13"/>
      <c r="AG1522" s="3"/>
      <c r="AH1522" s="22"/>
      <c r="AI1522" s="22"/>
      <c r="AJ1522" s="22"/>
      <c r="AK1522" s="4"/>
      <c r="AL1522" s="36"/>
      <c r="AM1522" s="36"/>
      <c r="AN1522" s="22"/>
    </row>
    <row r="1523" spans="4:40" s="12" customFormat="1" ht="39.75" customHeight="1">
      <c r="D1523" s="35"/>
      <c r="E1523" s="35"/>
      <c r="F1523" s="4"/>
      <c r="H1523" s="24"/>
      <c r="K1523" s="5"/>
      <c r="L1523" s="23"/>
      <c r="M1523" s="23"/>
      <c r="N1523" s="11"/>
      <c r="O1523" s="18"/>
      <c r="P1523" s="6"/>
      <c r="Q1523" s="27"/>
      <c r="R1523" s="13"/>
      <c r="V1523" s="4"/>
      <c r="W1523" s="33"/>
      <c r="X1523" s="33"/>
      <c r="Y1523" s="33"/>
      <c r="Z1523" s="33"/>
      <c r="AA1523" s="33"/>
      <c r="AB1523" s="33"/>
      <c r="AC1523" s="33"/>
      <c r="AD1523" s="17"/>
      <c r="AE1523" s="13"/>
      <c r="AF1523" s="13"/>
      <c r="AG1523" s="3"/>
      <c r="AH1523" s="22"/>
      <c r="AI1523" s="22"/>
      <c r="AJ1523" s="22"/>
      <c r="AK1523" s="4"/>
      <c r="AL1523" s="36"/>
      <c r="AM1523" s="36"/>
      <c r="AN1523" s="22"/>
    </row>
    <row r="1524" spans="4:40" s="12" customFormat="1" ht="39.75" customHeight="1">
      <c r="D1524" s="35"/>
      <c r="E1524" s="35"/>
      <c r="F1524" s="4"/>
      <c r="H1524" s="24"/>
      <c r="K1524" s="5"/>
      <c r="L1524" s="23"/>
      <c r="M1524" s="23"/>
      <c r="N1524" s="11"/>
      <c r="O1524" s="18"/>
      <c r="P1524" s="6"/>
      <c r="Q1524" s="27"/>
      <c r="R1524" s="13"/>
      <c r="V1524" s="4"/>
      <c r="W1524" s="33"/>
      <c r="X1524" s="33"/>
      <c r="Y1524" s="33"/>
      <c r="Z1524" s="33"/>
      <c r="AA1524" s="33"/>
      <c r="AB1524" s="33"/>
      <c r="AC1524" s="33"/>
      <c r="AD1524" s="17"/>
      <c r="AE1524" s="13"/>
      <c r="AF1524" s="13"/>
      <c r="AG1524" s="3"/>
      <c r="AH1524" s="22"/>
      <c r="AI1524" s="22"/>
      <c r="AJ1524" s="22"/>
      <c r="AK1524" s="4"/>
      <c r="AL1524" s="36"/>
      <c r="AM1524" s="36"/>
      <c r="AN1524" s="22"/>
    </row>
    <row r="1525" spans="4:40" s="12" customFormat="1" ht="39.75" customHeight="1">
      <c r="D1525" s="35"/>
      <c r="E1525" s="35"/>
      <c r="F1525" s="4"/>
      <c r="H1525" s="24"/>
      <c r="K1525" s="5"/>
      <c r="L1525" s="23"/>
      <c r="M1525" s="23"/>
      <c r="N1525" s="11"/>
      <c r="O1525" s="18"/>
      <c r="P1525" s="6"/>
      <c r="Q1525" s="25"/>
      <c r="R1525" s="13"/>
      <c r="V1525" s="4"/>
      <c r="W1525" s="33"/>
      <c r="X1525" s="33"/>
      <c r="Y1525" s="33"/>
      <c r="Z1525" s="33"/>
      <c r="AA1525" s="33"/>
      <c r="AB1525" s="33"/>
      <c r="AC1525" s="33"/>
      <c r="AD1525" s="17"/>
      <c r="AE1525" s="13"/>
      <c r="AF1525" s="13"/>
      <c r="AG1525" s="3"/>
      <c r="AH1525" s="22"/>
      <c r="AI1525" s="22"/>
      <c r="AJ1525" s="22"/>
      <c r="AK1525" s="4"/>
      <c r="AL1525" s="36"/>
      <c r="AM1525" s="36"/>
      <c r="AN1525" s="22"/>
    </row>
    <row r="1526" spans="4:40" s="12" customFormat="1" ht="39.75" customHeight="1">
      <c r="D1526" s="35"/>
      <c r="E1526" s="35"/>
      <c r="F1526" s="4"/>
      <c r="H1526" s="24"/>
      <c r="K1526" s="5"/>
      <c r="L1526" s="23"/>
      <c r="M1526" s="23"/>
      <c r="N1526" s="11"/>
      <c r="O1526" s="18"/>
      <c r="P1526" s="6"/>
      <c r="Q1526" s="27"/>
      <c r="R1526" s="13"/>
      <c r="V1526" s="4"/>
      <c r="W1526" s="33"/>
      <c r="X1526" s="33"/>
      <c r="Y1526" s="33"/>
      <c r="Z1526" s="33"/>
      <c r="AA1526" s="33"/>
      <c r="AB1526" s="33"/>
      <c r="AC1526" s="33"/>
      <c r="AD1526" s="17"/>
      <c r="AE1526" s="13"/>
      <c r="AF1526" s="13"/>
      <c r="AG1526" s="3"/>
      <c r="AH1526" s="22"/>
      <c r="AI1526" s="22"/>
      <c r="AJ1526" s="22"/>
      <c r="AK1526" s="4"/>
      <c r="AL1526" s="36"/>
      <c r="AM1526" s="36"/>
      <c r="AN1526" s="22"/>
    </row>
    <row r="1527" spans="4:40" s="12" customFormat="1" ht="39.75" customHeight="1">
      <c r="D1527" s="35"/>
      <c r="E1527" s="35"/>
      <c r="F1527" s="4"/>
      <c r="H1527" s="24"/>
      <c r="K1527" s="5"/>
      <c r="L1527" s="23"/>
      <c r="M1527" s="23"/>
      <c r="N1527" s="11"/>
      <c r="O1527" s="18"/>
      <c r="P1527" s="6"/>
      <c r="Q1527" s="27"/>
      <c r="R1527" s="13"/>
      <c r="V1527" s="4"/>
      <c r="W1527" s="33"/>
      <c r="X1527" s="33"/>
      <c r="Y1527" s="33"/>
      <c r="Z1527" s="33"/>
      <c r="AA1527" s="33"/>
      <c r="AB1527" s="33"/>
      <c r="AC1527" s="33"/>
      <c r="AD1527" s="17"/>
      <c r="AE1527" s="13"/>
      <c r="AF1527" s="13"/>
      <c r="AG1527" s="3"/>
      <c r="AH1527" s="22"/>
      <c r="AI1527" s="22"/>
      <c r="AJ1527" s="22"/>
      <c r="AK1527" s="4"/>
      <c r="AL1527" s="36"/>
      <c r="AM1527" s="36"/>
      <c r="AN1527" s="22"/>
    </row>
    <row r="1528" spans="4:40" s="12" customFormat="1" ht="39.75" customHeight="1">
      <c r="D1528" s="35"/>
      <c r="E1528" s="35"/>
      <c r="F1528" s="4"/>
      <c r="H1528" s="24"/>
      <c r="K1528" s="5"/>
      <c r="L1528" s="23"/>
      <c r="M1528" s="23"/>
      <c r="N1528" s="11"/>
      <c r="O1528" s="18"/>
      <c r="P1528" s="6"/>
      <c r="Q1528" s="27"/>
      <c r="R1528" s="13"/>
      <c r="V1528" s="4"/>
      <c r="W1528" s="33"/>
      <c r="X1528" s="33"/>
      <c r="Y1528" s="33"/>
      <c r="Z1528" s="33"/>
      <c r="AA1528" s="33"/>
      <c r="AB1528" s="33"/>
      <c r="AC1528" s="33"/>
      <c r="AD1528" s="17"/>
      <c r="AE1528" s="13"/>
      <c r="AF1528" s="13"/>
      <c r="AG1528" s="3"/>
      <c r="AH1528" s="22"/>
      <c r="AI1528" s="22"/>
      <c r="AJ1528" s="4"/>
      <c r="AK1528" s="4"/>
      <c r="AL1528" s="36"/>
      <c r="AM1528" s="36"/>
      <c r="AN1528" s="22"/>
    </row>
    <row r="1529" spans="4:40" s="12" customFormat="1" ht="39.75" customHeight="1">
      <c r="D1529" s="35"/>
      <c r="E1529" s="35"/>
      <c r="F1529" s="4"/>
      <c r="H1529" s="24"/>
      <c r="K1529" s="5"/>
      <c r="L1529" s="23"/>
      <c r="M1529" s="23"/>
      <c r="N1529" s="11"/>
      <c r="O1529" s="18"/>
      <c r="P1529" s="6"/>
      <c r="Q1529" s="27"/>
      <c r="R1529" s="13"/>
      <c r="V1529" s="4"/>
      <c r="W1529" s="33"/>
      <c r="X1529" s="33"/>
      <c r="Y1529" s="33"/>
      <c r="Z1529" s="33"/>
      <c r="AA1529" s="33"/>
      <c r="AB1529" s="33"/>
      <c r="AC1529" s="33"/>
      <c r="AD1529" s="17"/>
      <c r="AE1529" s="13"/>
      <c r="AF1529" s="13"/>
      <c r="AG1529" s="3"/>
      <c r="AH1529" s="22"/>
      <c r="AI1529" s="22"/>
      <c r="AJ1529" s="22"/>
      <c r="AK1529" s="4"/>
      <c r="AL1529" s="36"/>
      <c r="AM1529" s="36"/>
      <c r="AN1529" s="22"/>
    </row>
    <row r="1530" spans="4:40" s="12" customFormat="1" ht="39.75" customHeight="1">
      <c r="D1530" s="35"/>
      <c r="E1530" s="35"/>
      <c r="F1530" s="4"/>
      <c r="H1530" s="24"/>
      <c r="K1530" s="5"/>
      <c r="L1530" s="23"/>
      <c r="M1530" s="23"/>
      <c r="N1530" s="11"/>
      <c r="O1530" s="18"/>
      <c r="P1530" s="6"/>
      <c r="Q1530" s="27"/>
      <c r="R1530" s="13"/>
      <c r="V1530" s="4"/>
      <c r="W1530" s="33"/>
      <c r="X1530" s="33"/>
      <c r="Y1530" s="33"/>
      <c r="Z1530" s="33"/>
      <c r="AA1530" s="33"/>
      <c r="AB1530" s="33"/>
      <c r="AC1530" s="33"/>
      <c r="AD1530" s="17"/>
      <c r="AE1530" s="13"/>
      <c r="AF1530" s="13"/>
      <c r="AG1530" s="3"/>
      <c r="AH1530" s="22"/>
      <c r="AI1530" s="22"/>
      <c r="AJ1530" s="22"/>
      <c r="AK1530" s="4"/>
      <c r="AL1530" s="36"/>
      <c r="AM1530" s="36"/>
      <c r="AN1530" s="22"/>
    </row>
    <row r="1531" spans="4:40" s="12" customFormat="1" ht="39.75" customHeight="1">
      <c r="D1531" s="35"/>
      <c r="E1531" s="35"/>
      <c r="F1531" s="4"/>
      <c r="H1531" s="24"/>
      <c r="K1531" s="5"/>
      <c r="L1531" s="23"/>
      <c r="M1531" s="23"/>
      <c r="N1531" s="11"/>
      <c r="O1531" s="18"/>
      <c r="P1531" s="6"/>
      <c r="Q1531" s="27"/>
      <c r="R1531" s="13"/>
      <c r="V1531" s="4"/>
      <c r="W1531" s="33"/>
      <c r="X1531" s="33"/>
      <c r="Y1531" s="33"/>
      <c r="Z1531" s="33"/>
      <c r="AA1531" s="33"/>
      <c r="AB1531" s="33"/>
      <c r="AC1531" s="33"/>
      <c r="AD1531" s="17"/>
      <c r="AE1531" s="13"/>
      <c r="AF1531" s="13"/>
      <c r="AG1531" s="3"/>
      <c r="AH1531" s="22"/>
      <c r="AI1531" s="22"/>
      <c r="AJ1531" s="22"/>
      <c r="AK1531" s="4"/>
      <c r="AL1531" s="36"/>
      <c r="AM1531" s="36"/>
      <c r="AN1531" s="22"/>
    </row>
    <row r="1532" spans="4:40" s="12" customFormat="1" ht="39.75" customHeight="1">
      <c r="D1532" s="35"/>
      <c r="E1532" s="35"/>
      <c r="F1532" s="4"/>
      <c r="H1532" s="24"/>
      <c r="K1532" s="5"/>
      <c r="L1532" s="23"/>
      <c r="M1532" s="23"/>
      <c r="N1532" s="11"/>
      <c r="O1532" s="18"/>
      <c r="P1532" s="6"/>
      <c r="Q1532" s="27"/>
      <c r="R1532" s="13"/>
      <c r="V1532" s="4"/>
      <c r="W1532" s="33"/>
      <c r="X1532" s="33"/>
      <c r="Y1532" s="33"/>
      <c r="Z1532" s="33"/>
      <c r="AA1532" s="33"/>
      <c r="AB1532" s="33"/>
      <c r="AC1532" s="33"/>
      <c r="AD1532" s="17"/>
      <c r="AE1532" s="13"/>
      <c r="AF1532" s="13"/>
      <c r="AG1532" s="3"/>
      <c r="AH1532" s="22"/>
      <c r="AI1532" s="22"/>
      <c r="AJ1532" s="22"/>
      <c r="AK1532" s="4"/>
      <c r="AL1532" s="36"/>
      <c r="AM1532" s="36"/>
      <c r="AN1532" s="22"/>
    </row>
    <row r="1533" spans="4:40" s="12" customFormat="1" ht="39.75" customHeight="1">
      <c r="D1533" s="35"/>
      <c r="E1533" s="35"/>
      <c r="F1533" s="4"/>
      <c r="H1533" s="24"/>
      <c r="K1533" s="5"/>
      <c r="L1533" s="23"/>
      <c r="M1533" s="23"/>
      <c r="N1533" s="11"/>
      <c r="O1533" s="18"/>
      <c r="P1533" s="6"/>
      <c r="Q1533" s="27"/>
      <c r="R1533" s="13"/>
      <c r="V1533" s="4"/>
      <c r="W1533" s="33"/>
      <c r="X1533" s="33"/>
      <c r="Y1533" s="33"/>
      <c r="Z1533" s="33"/>
      <c r="AA1533" s="33"/>
      <c r="AB1533" s="33"/>
      <c r="AC1533" s="33"/>
      <c r="AD1533" s="17"/>
      <c r="AE1533" s="13"/>
      <c r="AF1533" s="13"/>
      <c r="AG1533" s="3"/>
      <c r="AH1533" s="22"/>
      <c r="AI1533" s="22"/>
      <c r="AJ1533" s="22"/>
      <c r="AK1533" s="4"/>
      <c r="AL1533" s="36"/>
      <c r="AM1533" s="36"/>
      <c r="AN1533" s="22"/>
    </row>
    <row r="1534" spans="4:40" s="12" customFormat="1" ht="39.75" customHeight="1">
      <c r="D1534" s="35"/>
      <c r="E1534" s="35"/>
      <c r="F1534" s="4"/>
      <c r="H1534" s="24"/>
      <c r="K1534" s="5"/>
      <c r="L1534" s="23"/>
      <c r="M1534" s="23"/>
      <c r="N1534" s="11"/>
      <c r="O1534" s="18"/>
      <c r="P1534" s="6"/>
      <c r="Q1534" s="27"/>
      <c r="R1534" s="13"/>
      <c r="V1534" s="4"/>
      <c r="W1534" s="33"/>
      <c r="X1534" s="33"/>
      <c r="Y1534" s="33"/>
      <c r="Z1534" s="33"/>
      <c r="AA1534" s="33"/>
      <c r="AB1534" s="33"/>
      <c r="AC1534" s="33"/>
      <c r="AD1534" s="17"/>
      <c r="AE1534" s="13"/>
      <c r="AF1534" s="13"/>
      <c r="AG1534" s="3"/>
      <c r="AH1534" s="22"/>
      <c r="AI1534" s="22"/>
      <c r="AJ1534" s="22"/>
      <c r="AK1534" s="4"/>
      <c r="AL1534" s="36"/>
      <c r="AM1534" s="36"/>
      <c r="AN1534" s="22"/>
    </row>
    <row r="1535" spans="4:40" s="12" customFormat="1" ht="39.75" customHeight="1">
      <c r="D1535" s="35"/>
      <c r="E1535" s="35"/>
      <c r="F1535" s="4"/>
      <c r="H1535" s="24"/>
      <c r="K1535" s="5"/>
      <c r="L1535" s="23"/>
      <c r="M1535" s="23"/>
      <c r="N1535" s="11"/>
      <c r="O1535" s="18"/>
      <c r="P1535" s="6"/>
      <c r="Q1535" s="27"/>
      <c r="R1535" s="13"/>
      <c r="V1535" s="4"/>
      <c r="W1535" s="33"/>
      <c r="X1535" s="33"/>
      <c r="Y1535" s="33"/>
      <c r="Z1535" s="33"/>
      <c r="AA1535" s="33"/>
      <c r="AB1535" s="33"/>
      <c r="AC1535" s="33"/>
      <c r="AD1535" s="17"/>
      <c r="AE1535" s="13"/>
      <c r="AF1535" s="13"/>
      <c r="AG1535" s="3"/>
      <c r="AH1535" s="22"/>
      <c r="AI1535" s="22"/>
      <c r="AJ1535" s="22"/>
      <c r="AK1535" s="4"/>
      <c r="AL1535" s="36"/>
      <c r="AM1535" s="36"/>
      <c r="AN1535" s="22"/>
    </row>
    <row r="1536" spans="4:40" s="12" customFormat="1" ht="39.75" customHeight="1">
      <c r="D1536" s="35"/>
      <c r="E1536" s="35"/>
      <c r="F1536" s="4"/>
      <c r="H1536" s="24"/>
      <c r="K1536" s="5"/>
      <c r="L1536" s="23"/>
      <c r="M1536" s="23"/>
      <c r="N1536" s="11"/>
      <c r="O1536" s="18"/>
      <c r="P1536" s="6"/>
      <c r="Q1536" s="27"/>
      <c r="R1536" s="13"/>
      <c r="V1536" s="4"/>
      <c r="W1536" s="33"/>
      <c r="X1536" s="33"/>
      <c r="Y1536" s="33"/>
      <c r="Z1536" s="33"/>
      <c r="AA1536" s="33"/>
      <c r="AB1536" s="33"/>
      <c r="AC1536" s="33"/>
      <c r="AD1536" s="17"/>
      <c r="AE1536" s="13"/>
      <c r="AF1536" s="13"/>
      <c r="AG1536" s="3"/>
      <c r="AH1536" s="22"/>
      <c r="AI1536" s="22"/>
      <c r="AJ1536" s="22"/>
      <c r="AK1536" s="4"/>
      <c r="AL1536" s="36"/>
      <c r="AM1536" s="36"/>
      <c r="AN1536" s="22"/>
    </row>
    <row r="1537" spans="4:40" s="12" customFormat="1" ht="39.75" customHeight="1">
      <c r="D1537" s="35"/>
      <c r="E1537" s="35"/>
      <c r="F1537" s="4"/>
      <c r="H1537" s="24"/>
      <c r="K1537" s="5"/>
      <c r="L1537" s="23"/>
      <c r="M1537" s="23"/>
      <c r="N1537" s="11"/>
      <c r="O1537" s="18"/>
      <c r="P1537" s="6"/>
      <c r="Q1537" s="26"/>
      <c r="R1537" s="13"/>
      <c r="V1537" s="4"/>
      <c r="W1537" s="33"/>
      <c r="X1537" s="33"/>
      <c r="Y1537" s="33"/>
      <c r="Z1537" s="33"/>
      <c r="AA1537" s="33"/>
      <c r="AB1537" s="33"/>
      <c r="AC1537" s="33"/>
      <c r="AD1537" s="17"/>
      <c r="AE1537" s="13"/>
      <c r="AF1537" s="13"/>
      <c r="AG1537" s="3"/>
      <c r="AH1537" s="22"/>
      <c r="AI1537" s="22"/>
      <c r="AJ1537" s="22"/>
      <c r="AK1537" s="4"/>
      <c r="AL1537" s="36"/>
      <c r="AM1537" s="36"/>
      <c r="AN1537" s="22"/>
    </row>
    <row r="1538" spans="4:40" s="12" customFormat="1" ht="39.75" customHeight="1">
      <c r="D1538" s="35"/>
      <c r="E1538" s="35"/>
      <c r="F1538" s="4"/>
      <c r="H1538" s="24"/>
      <c r="K1538" s="5"/>
      <c r="L1538" s="23"/>
      <c r="M1538" s="23"/>
      <c r="N1538" s="11"/>
      <c r="O1538" s="18"/>
      <c r="P1538" s="6"/>
      <c r="Q1538" s="27"/>
      <c r="R1538" s="13"/>
      <c r="V1538" s="4"/>
      <c r="W1538" s="33"/>
      <c r="X1538" s="33"/>
      <c r="Y1538" s="33"/>
      <c r="Z1538" s="33"/>
      <c r="AA1538" s="33"/>
      <c r="AB1538" s="33"/>
      <c r="AC1538" s="33"/>
      <c r="AD1538" s="17"/>
      <c r="AE1538" s="13"/>
      <c r="AF1538" s="13"/>
      <c r="AG1538" s="3"/>
      <c r="AH1538" s="22"/>
      <c r="AI1538" s="22"/>
      <c r="AJ1538" s="22"/>
      <c r="AK1538" s="4"/>
      <c r="AL1538" s="36"/>
      <c r="AM1538" s="36"/>
      <c r="AN1538" s="22"/>
    </row>
    <row r="1539" spans="4:40" s="12" customFormat="1" ht="39.75" customHeight="1">
      <c r="D1539" s="35"/>
      <c r="E1539" s="35"/>
      <c r="F1539" s="4"/>
      <c r="H1539" s="24"/>
      <c r="K1539" s="5"/>
      <c r="L1539" s="23"/>
      <c r="M1539" s="23"/>
      <c r="N1539" s="11"/>
      <c r="O1539" s="18"/>
      <c r="P1539" s="6"/>
      <c r="Q1539" s="27"/>
      <c r="R1539" s="13"/>
      <c r="V1539" s="4"/>
      <c r="W1539" s="33"/>
      <c r="X1539" s="33"/>
      <c r="Y1539" s="33"/>
      <c r="Z1539" s="33"/>
      <c r="AA1539" s="33"/>
      <c r="AB1539" s="33"/>
      <c r="AC1539" s="33"/>
      <c r="AD1539" s="17"/>
      <c r="AE1539" s="13"/>
      <c r="AF1539" s="13"/>
      <c r="AG1539" s="3"/>
      <c r="AH1539" s="22"/>
      <c r="AI1539" s="22"/>
      <c r="AJ1539" s="22"/>
      <c r="AK1539" s="4"/>
      <c r="AL1539" s="36"/>
      <c r="AM1539" s="36"/>
      <c r="AN1539" s="22"/>
    </row>
    <row r="1540" spans="4:40" s="12" customFormat="1" ht="39.75" customHeight="1">
      <c r="D1540" s="35"/>
      <c r="E1540" s="35"/>
      <c r="F1540" s="4"/>
      <c r="H1540" s="24"/>
      <c r="K1540" s="5"/>
      <c r="L1540" s="23"/>
      <c r="M1540" s="23"/>
      <c r="N1540" s="11"/>
      <c r="O1540" s="18"/>
      <c r="P1540" s="6"/>
      <c r="Q1540" s="27"/>
      <c r="R1540" s="13"/>
      <c r="V1540" s="4"/>
      <c r="W1540" s="33"/>
      <c r="X1540" s="33"/>
      <c r="Y1540" s="33"/>
      <c r="Z1540" s="33"/>
      <c r="AA1540" s="33"/>
      <c r="AB1540" s="33"/>
      <c r="AC1540" s="33"/>
      <c r="AD1540" s="17"/>
      <c r="AE1540" s="13"/>
      <c r="AF1540" s="13"/>
      <c r="AG1540" s="3"/>
      <c r="AH1540" s="22"/>
      <c r="AI1540" s="22"/>
      <c r="AJ1540" s="22"/>
      <c r="AK1540" s="4"/>
      <c r="AL1540" s="36"/>
      <c r="AM1540" s="36"/>
      <c r="AN1540" s="22"/>
    </row>
    <row r="1541" spans="4:40" s="12" customFormat="1" ht="39.75" customHeight="1">
      <c r="D1541" s="35"/>
      <c r="E1541" s="35"/>
      <c r="F1541" s="4"/>
      <c r="H1541" s="24"/>
      <c r="K1541" s="5"/>
      <c r="L1541" s="23"/>
      <c r="M1541" s="23"/>
      <c r="N1541" s="11"/>
      <c r="O1541" s="18"/>
      <c r="P1541" s="6"/>
      <c r="Q1541" s="27"/>
      <c r="R1541" s="13"/>
      <c r="V1541" s="4"/>
      <c r="W1541" s="33"/>
      <c r="X1541" s="33"/>
      <c r="Y1541" s="33"/>
      <c r="Z1541" s="33"/>
      <c r="AA1541" s="33"/>
      <c r="AB1541" s="33"/>
      <c r="AC1541" s="33"/>
      <c r="AD1541" s="17"/>
      <c r="AE1541" s="13"/>
      <c r="AF1541" s="13"/>
      <c r="AG1541" s="3"/>
      <c r="AH1541" s="22"/>
      <c r="AI1541" s="22"/>
      <c r="AJ1541" s="22"/>
      <c r="AK1541" s="4"/>
      <c r="AL1541" s="36"/>
      <c r="AM1541" s="36"/>
      <c r="AN1541" s="22"/>
    </row>
    <row r="1542" spans="4:40" s="12" customFormat="1" ht="39.75" customHeight="1">
      <c r="D1542" s="35"/>
      <c r="E1542" s="35"/>
      <c r="F1542" s="4"/>
      <c r="H1542" s="24"/>
      <c r="K1542" s="5"/>
      <c r="L1542" s="23"/>
      <c r="M1542" s="23"/>
      <c r="N1542" s="11"/>
      <c r="O1542" s="18"/>
      <c r="P1542" s="6"/>
      <c r="Q1542" s="27"/>
      <c r="R1542" s="13"/>
      <c r="V1542" s="4"/>
      <c r="W1542" s="33"/>
      <c r="X1542" s="33"/>
      <c r="Y1542" s="33"/>
      <c r="Z1542" s="33"/>
      <c r="AA1542" s="33"/>
      <c r="AB1542" s="33"/>
      <c r="AC1542" s="33"/>
      <c r="AD1542" s="17"/>
      <c r="AE1542" s="13"/>
      <c r="AF1542" s="13"/>
      <c r="AG1542" s="3"/>
      <c r="AH1542" s="22"/>
      <c r="AI1542" s="22"/>
      <c r="AJ1542" s="22"/>
      <c r="AK1542" s="4"/>
      <c r="AL1542" s="36"/>
      <c r="AM1542" s="36"/>
      <c r="AN1542" s="22"/>
    </row>
    <row r="1543" spans="4:40" s="12" customFormat="1" ht="39.75" customHeight="1">
      <c r="D1543" s="35"/>
      <c r="E1543" s="35"/>
      <c r="F1543" s="4"/>
      <c r="H1543" s="24"/>
      <c r="K1543" s="5"/>
      <c r="L1543" s="23"/>
      <c r="M1543" s="23"/>
      <c r="N1543" s="11"/>
      <c r="O1543" s="18"/>
      <c r="P1543" s="6"/>
      <c r="Q1543" s="27"/>
      <c r="R1543" s="13"/>
      <c r="V1543" s="4"/>
      <c r="W1543" s="33"/>
      <c r="X1543" s="33"/>
      <c r="Y1543" s="33"/>
      <c r="Z1543" s="33"/>
      <c r="AA1543" s="33"/>
      <c r="AB1543" s="33"/>
      <c r="AC1543" s="33"/>
      <c r="AD1543" s="17"/>
      <c r="AE1543" s="13"/>
      <c r="AF1543" s="13"/>
      <c r="AG1543" s="3"/>
      <c r="AH1543" s="22"/>
      <c r="AI1543" s="22"/>
      <c r="AJ1543" s="22"/>
      <c r="AK1543" s="4"/>
      <c r="AL1543" s="36"/>
      <c r="AM1543" s="36"/>
      <c r="AN1543" s="22"/>
    </row>
    <row r="1544" spans="4:40" s="12" customFormat="1" ht="39.75" customHeight="1">
      <c r="D1544" s="35"/>
      <c r="E1544" s="35"/>
      <c r="F1544" s="4"/>
      <c r="H1544" s="24"/>
      <c r="K1544" s="5"/>
      <c r="L1544" s="23"/>
      <c r="M1544" s="23"/>
      <c r="N1544" s="11"/>
      <c r="O1544" s="18"/>
      <c r="P1544" s="6"/>
      <c r="Q1544" s="27"/>
      <c r="R1544" s="13"/>
      <c r="V1544" s="4"/>
      <c r="W1544" s="33"/>
      <c r="X1544" s="33"/>
      <c r="Y1544" s="33"/>
      <c r="Z1544" s="33"/>
      <c r="AA1544" s="33"/>
      <c r="AB1544" s="33"/>
      <c r="AC1544" s="33"/>
      <c r="AD1544" s="17"/>
      <c r="AE1544" s="13"/>
      <c r="AF1544" s="13"/>
      <c r="AG1544" s="3"/>
      <c r="AH1544" s="22"/>
      <c r="AI1544" s="22"/>
      <c r="AJ1544" s="22"/>
      <c r="AK1544" s="4"/>
      <c r="AL1544" s="36"/>
      <c r="AM1544" s="36"/>
      <c r="AN1544" s="22"/>
    </row>
    <row r="1545" spans="4:40" s="12" customFormat="1" ht="39.75" customHeight="1">
      <c r="D1545" s="35"/>
      <c r="E1545" s="35"/>
      <c r="F1545" s="4"/>
      <c r="H1545" s="24"/>
      <c r="K1545" s="5"/>
      <c r="L1545" s="23"/>
      <c r="M1545" s="23"/>
      <c r="N1545" s="11"/>
      <c r="O1545" s="18"/>
      <c r="P1545" s="6"/>
      <c r="Q1545" s="27"/>
      <c r="R1545" s="13"/>
      <c r="V1545" s="4"/>
      <c r="W1545" s="33"/>
      <c r="X1545" s="33"/>
      <c r="Y1545" s="33"/>
      <c r="Z1545" s="33"/>
      <c r="AA1545" s="33"/>
      <c r="AB1545" s="33"/>
      <c r="AC1545" s="33"/>
      <c r="AD1545" s="17"/>
      <c r="AE1545" s="13"/>
      <c r="AF1545" s="13"/>
      <c r="AG1545" s="3"/>
      <c r="AH1545" s="22"/>
      <c r="AI1545" s="22"/>
      <c r="AJ1545" s="22"/>
      <c r="AK1545" s="4"/>
      <c r="AL1545" s="36"/>
      <c r="AM1545" s="36"/>
      <c r="AN1545" s="22"/>
    </row>
    <row r="1546" spans="4:40" s="12" customFormat="1" ht="39.75" customHeight="1">
      <c r="D1546" s="35"/>
      <c r="E1546" s="35"/>
      <c r="F1546" s="4"/>
      <c r="H1546" s="24"/>
      <c r="K1546" s="5"/>
      <c r="L1546" s="23"/>
      <c r="M1546" s="23"/>
      <c r="N1546" s="11"/>
      <c r="O1546" s="18"/>
      <c r="P1546" s="6"/>
      <c r="Q1546" s="27"/>
      <c r="R1546" s="13"/>
      <c r="V1546" s="4"/>
      <c r="W1546" s="33"/>
      <c r="X1546" s="33"/>
      <c r="Y1546" s="33"/>
      <c r="Z1546" s="33"/>
      <c r="AA1546" s="33"/>
      <c r="AB1546" s="33"/>
      <c r="AC1546" s="33"/>
      <c r="AD1546" s="17"/>
      <c r="AE1546" s="13"/>
      <c r="AF1546" s="13"/>
      <c r="AG1546" s="3"/>
      <c r="AH1546" s="22"/>
      <c r="AI1546" s="22"/>
      <c r="AJ1546" s="22"/>
      <c r="AK1546" s="4"/>
      <c r="AL1546" s="36"/>
      <c r="AM1546" s="36"/>
      <c r="AN1546" s="22"/>
    </row>
    <row r="1547" spans="4:40" s="12" customFormat="1" ht="39.75" customHeight="1">
      <c r="D1547" s="35"/>
      <c r="E1547" s="35"/>
      <c r="F1547" s="4"/>
      <c r="H1547" s="24"/>
      <c r="K1547" s="5"/>
      <c r="L1547" s="23"/>
      <c r="M1547" s="23"/>
      <c r="N1547" s="11"/>
      <c r="O1547" s="18"/>
      <c r="P1547" s="6"/>
      <c r="Q1547" s="27"/>
      <c r="R1547" s="13"/>
      <c r="V1547" s="4"/>
      <c r="W1547" s="33"/>
      <c r="X1547" s="33"/>
      <c r="Y1547" s="33"/>
      <c r="Z1547" s="33"/>
      <c r="AA1547" s="33"/>
      <c r="AB1547" s="33"/>
      <c r="AC1547" s="33"/>
      <c r="AD1547" s="17"/>
      <c r="AE1547" s="13"/>
      <c r="AF1547" s="13"/>
      <c r="AG1547" s="3"/>
      <c r="AH1547" s="22"/>
      <c r="AI1547" s="22"/>
      <c r="AJ1547" s="22"/>
      <c r="AK1547" s="4"/>
      <c r="AL1547" s="36"/>
      <c r="AM1547" s="36"/>
      <c r="AN1547" s="22"/>
    </row>
    <row r="1548" spans="4:40" s="12" customFormat="1" ht="39.75" customHeight="1">
      <c r="D1548" s="35"/>
      <c r="E1548" s="35"/>
      <c r="F1548" s="4"/>
      <c r="H1548" s="24"/>
      <c r="K1548" s="5"/>
      <c r="L1548" s="23"/>
      <c r="M1548" s="23"/>
      <c r="N1548" s="11"/>
      <c r="O1548" s="18"/>
      <c r="P1548" s="6"/>
      <c r="Q1548" s="27"/>
      <c r="R1548" s="13"/>
      <c r="V1548" s="4"/>
      <c r="W1548" s="33"/>
      <c r="X1548" s="33"/>
      <c r="Y1548" s="33"/>
      <c r="Z1548" s="33"/>
      <c r="AA1548" s="33"/>
      <c r="AB1548" s="33"/>
      <c r="AC1548" s="33"/>
      <c r="AD1548" s="17"/>
      <c r="AE1548" s="13"/>
      <c r="AF1548" s="13"/>
      <c r="AG1548" s="3"/>
      <c r="AH1548" s="22"/>
      <c r="AI1548" s="22"/>
      <c r="AJ1548" s="22"/>
      <c r="AK1548" s="4"/>
      <c r="AL1548" s="36"/>
      <c r="AM1548" s="36"/>
      <c r="AN1548" s="22"/>
    </row>
    <row r="1549" spans="4:40" s="12" customFormat="1" ht="39.75" customHeight="1">
      <c r="D1549" s="35"/>
      <c r="E1549" s="35"/>
      <c r="F1549" s="4"/>
      <c r="H1549" s="24"/>
      <c r="K1549" s="5"/>
      <c r="L1549" s="23"/>
      <c r="M1549" s="23"/>
      <c r="N1549" s="11"/>
      <c r="O1549" s="18"/>
      <c r="P1549" s="6"/>
      <c r="Q1549" s="27"/>
      <c r="R1549" s="13"/>
      <c r="V1549" s="4"/>
      <c r="W1549" s="33"/>
      <c r="X1549" s="33"/>
      <c r="Y1549" s="33"/>
      <c r="Z1549" s="33"/>
      <c r="AA1549" s="33"/>
      <c r="AB1549" s="33"/>
      <c r="AC1549" s="33"/>
      <c r="AD1549" s="17"/>
      <c r="AE1549" s="13"/>
      <c r="AF1549" s="13"/>
      <c r="AG1549" s="3"/>
      <c r="AH1549" s="22"/>
      <c r="AI1549" s="22"/>
      <c r="AJ1549" s="22"/>
      <c r="AK1549" s="4"/>
      <c r="AL1549" s="36"/>
      <c r="AM1549" s="36"/>
      <c r="AN1549" s="22"/>
    </row>
    <row r="1550" spans="4:40" s="12" customFormat="1" ht="39.75" customHeight="1">
      <c r="D1550" s="35"/>
      <c r="E1550" s="35"/>
      <c r="F1550" s="4"/>
      <c r="H1550" s="24"/>
      <c r="K1550" s="5"/>
      <c r="L1550" s="23"/>
      <c r="M1550" s="23"/>
      <c r="N1550" s="11"/>
      <c r="O1550" s="18"/>
      <c r="P1550" s="6"/>
      <c r="Q1550" s="27"/>
      <c r="R1550" s="13"/>
      <c r="V1550" s="4"/>
      <c r="W1550" s="33"/>
      <c r="X1550" s="33"/>
      <c r="Y1550" s="33"/>
      <c r="Z1550" s="33"/>
      <c r="AA1550" s="33"/>
      <c r="AB1550" s="33"/>
      <c r="AC1550" s="33"/>
      <c r="AD1550" s="17"/>
      <c r="AE1550" s="13"/>
      <c r="AF1550" s="13"/>
      <c r="AG1550" s="3"/>
      <c r="AH1550" s="22"/>
      <c r="AI1550" s="22"/>
      <c r="AJ1550" s="22"/>
      <c r="AK1550" s="4"/>
      <c r="AL1550" s="36"/>
      <c r="AM1550" s="36"/>
      <c r="AN1550" s="22"/>
    </row>
    <row r="1551" spans="4:40" s="12" customFormat="1" ht="39.75" customHeight="1">
      <c r="D1551" s="35"/>
      <c r="E1551" s="35"/>
      <c r="F1551" s="4"/>
      <c r="H1551" s="24"/>
      <c r="K1551" s="5"/>
      <c r="L1551" s="23"/>
      <c r="M1551" s="23"/>
      <c r="N1551" s="11"/>
      <c r="O1551" s="18"/>
      <c r="P1551" s="6"/>
      <c r="Q1551" s="27"/>
      <c r="R1551" s="13"/>
      <c r="V1551" s="4"/>
      <c r="W1551" s="33"/>
      <c r="X1551" s="33"/>
      <c r="Y1551" s="33"/>
      <c r="Z1551" s="33"/>
      <c r="AA1551" s="33"/>
      <c r="AB1551" s="33"/>
      <c r="AC1551" s="33"/>
      <c r="AD1551" s="17"/>
      <c r="AE1551" s="13"/>
      <c r="AF1551" s="13"/>
      <c r="AG1551" s="3"/>
      <c r="AH1551" s="22"/>
      <c r="AI1551" s="22"/>
      <c r="AJ1551" s="22"/>
      <c r="AK1551" s="4"/>
      <c r="AL1551" s="36"/>
      <c r="AM1551" s="36"/>
      <c r="AN1551" s="22"/>
    </row>
    <row r="1552" spans="4:40" s="12" customFormat="1" ht="39.75" customHeight="1">
      <c r="D1552" s="35"/>
      <c r="E1552" s="35"/>
      <c r="F1552" s="4"/>
      <c r="H1552" s="24"/>
      <c r="K1552" s="5"/>
      <c r="L1552" s="23"/>
      <c r="M1552" s="23"/>
      <c r="N1552" s="11"/>
      <c r="O1552" s="18"/>
      <c r="P1552" s="6"/>
      <c r="Q1552" s="27"/>
      <c r="R1552" s="13"/>
      <c r="V1552" s="4"/>
      <c r="W1552" s="33"/>
      <c r="X1552" s="33"/>
      <c r="Y1552" s="33"/>
      <c r="Z1552" s="33"/>
      <c r="AA1552" s="33"/>
      <c r="AB1552" s="33"/>
      <c r="AC1552" s="33"/>
      <c r="AD1552" s="17"/>
      <c r="AE1552" s="13"/>
      <c r="AF1552" s="13"/>
      <c r="AG1552" s="3"/>
      <c r="AH1552" s="22"/>
      <c r="AI1552" s="22"/>
      <c r="AJ1552" s="22"/>
      <c r="AK1552" s="4"/>
      <c r="AL1552" s="36"/>
      <c r="AM1552" s="36"/>
      <c r="AN1552" s="22"/>
    </row>
    <row r="1553" spans="4:40" s="12" customFormat="1" ht="39.75" customHeight="1">
      <c r="D1553" s="35"/>
      <c r="E1553" s="35"/>
      <c r="F1553" s="4"/>
      <c r="H1553" s="24"/>
      <c r="K1553" s="5"/>
      <c r="L1553" s="23"/>
      <c r="M1553" s="23"/>
      <c r="N1553" s="11"/>
      <c r="O1553" s="18"/>
      <c r="P1553" s="6"/>
      <c r="Q1553" s="27"/>
      <c r="R1553" s="13"/>
      <c r="V1553" s="4"/>
      <c r="W1553" s="33"/>
      <c r="X1553" s="33"/>
      <c r="Y1553" s="33"/>
      <c r="Z1553" s="33"/>
      <c r="AA1553" s="33"/>
      <c r="AB1553" s="33"/>
      <c r="AC1553" s="33"/>
      <c r="AD1553" s="17"/>
      <c r="AE1553" s="13"/>
      <c r="AF1553" s="13"/>
      <c r="AG1553" s="3"/>
      <c r="AH1553" s="22"/>
      <c r="AI1553" s="22"/>
      <c r="AJ1553" s="22"/>
      <c r="AK1553" s="4"/>
      <c r="AL1553" s="36"/>
      <c r="AM1553" s="36"/>
      <c r="AN1553" s="22"/>
    </row>
    <row r="1554" spans="4:40" s="12" customFormat="1" ht="39.75" customHeight="1">
      <c r="D1554" s="35"/>
      <c r="E1554" s="35"/>
      <c r="F1554" s="4"/>
      <c r="H1554" s="24"/>
      <c r="K1554" s="5"/>
      <c r="L1554" s="23"/>
      <c r="M1554" s="23"/>
      <c r="N1554" s="11"/>
      <c r="O1554" s="1"/>
      <c r="P1554" s="4"/>
      <c r="Q1554" s="27"/>
      <c r="R1554" s="16"/>
      <c r="S1554" s="15"/>
      <c r="V1554" s="4"/>
      <c r="W1554" s="33"/>
      <c r="X1554" s="33"/>
      <c r="Y1554" s="33"/>
      <c r="Z1554" s="33"/>
      <c r="AA1554" s="33"/>
      <c r="AB1554" s="33"/>
      <c r="AC1554" s="33"/>
      <c r="AD1554" s="17"/>
      <c r="AE1554" s="13"/>
      <c r="AF1554" s="13"/>
      <c r="AG1554" s="3"/>
      <c r="AH1554" s="22"/>
      <c r="AI1554" s="22"/>
      <c r="AJ1554" s="22"/>
      <c r="AK1554" s="4"/>
      <c r="AL1554" s="36"/>
      <c r="AM1554" s="36"/>
      <c r="AN1554" s="22"/>
    </row>
    <row r="1555" spans="4:40" s="12" customFormat="1" ht="39.75" customHeight="1">
      <c r="D1555" s="35"/>
      <c r="E1555" s="35"/>
      <c r="F1555" s="4"/>
      <c r="H1555" s="24"/>
      <c r="K1555" s="5"/>
      <c r="L1555" s="23"/>
      <c r="M1555" s="23"/>
      <c r="N1555" s="11"/>
      <c r="O1555" s="18"/>
      <c r="P1555" s="6"/>
      <c r="Q1555" s="27"/>
      <c r="R1555" s="13"/>
      <c r="V1555" s="4"/>
      <c r="W1555" s="33"/>
      <c r="X1555" s="33"/>
      <c r="Y1555" s="33"/>
      <c r="Z1555" s="33"/>
      <c r="AA1555" s="33"/>
      <c r="AB1555" s="33"/>
      <c r="AC1555" s="33"/>
      <c r="AD1555" s="17"/>
      <c r="AE1555" s="13"/>
      <c r="AF1555" s="13"/>
      <c r="AG1555" s="3"/>
      <c r="AH1555" s="22"/>
      <c r="AI1555" s="22"/>
      <c r="AJ1555" s="22"/>
      <c r="AK1555" s="4"/>
      <c r="AL1555" s="36"/>
      <c r="AM1555" s="36"/>
      <c r="AN1555" s="22"/>
    </row>
    <row r="1556" spans="4:40" s="12" customFormat="1" ht="39.75" customHeight="1">
      <c r="D1556" s="35"/>
      <c r="E1556" s="35"/>
      <c r="F1556" s="4"/>
      <c r="H1556" s="24"/>
      <c r="K1556" s="5"/>
      <c r="L1556" s="23"/>
      <c r="M1556" s="23"/>
      <c r="N1556" s="11"/>
      <c r="O1556" s="18"/>
      <c r="P1556" s="6"/>
      <c r="Q1556" s="27"/>
      <c r="R1556" s="13"/>
      <c r="V1556" s="4"/>
      <c r="W1556" s="33"/>
      <c r="X1556" s="33"/>
      <c r="Y1556" s="33"/>
      <c r="Z1556" s="33"/>
      <c r="AA1556" s="33"/>
      <c r="AB1556" s="33"/>
      <c r="AC1556" s="33"/>
      <c r="AD1556" s="17"/>
      <c r="AE1556" s="13"/>
      <c r="AF1556" s="13"/>
      <c r="AG1556" s="3"/>
      <c r="AH1556" s="22"/>
      <c r="AI1556" s="22"/>
      <c r="AJ1556" s="22"/>
      <c r="AK1556" s="4"/>
      <c r="AL1556" s="36"/>
      <c r="AM1556" s="36"/>
      <c r="AN1556" s="22"/>
    </row>
    <row r="1557" spans="4:40" s="12" customFormat="1" ht="39.75" customHeight="1">
      <c r="D1557" s="35"/>
      <c r="E1557" s="35"/>
      <c r="F1557" s="4"/>
      <c r="H1557" s="24"/>
      <c r="K1557" s="5"/>
      <c r="L1557" s="23"/>
      <c r="M1557" s="23"/>
      <c r="N1557" s="11"/>
      <c r="O1557" s="18"/>
      <c r="P1557" s="6"/>
      <c r="Q1557" s="27"/>
      <c r="R1557" s="13"/>
      <c r="V1557" s="4"/>
      <c r="W1557" s="33"/>
      <c r="X1557" s="33"/>
      <c r="Y1557" s="33"/>
      <c r="Z1557" s="33"/>
      <c r="AA1557" s="33"/>
      <c r="AB1557" s="33"/>
      <c r="AC1557" s="33"/>
      <c r="AD1557" s="17"/>
      <c r="AE1557" s="13"/>
      <c r="AF1557" s="13"/>
      <c r="AG1557" s="3"/>
      <c r="AH1557" s="22"/>
      <c r="AI1557" s="22"/>
      <c r="AJ1557" s="22"/>
      <c r="AK1557" s="4"/>
      <c r="AL1557" s="36"/>
      <c r="AM1557" s="36"/>
      <c r="AN1557" s="22"/>
    </row>
    <row r="1558" spans="4:40" s="12" customFormat="1" ht="39.75" customHeight="1">
      <c r="D1558" s="35"/>
      <c r="E1558" s="35"/>
      <c r="F1558" s="4"/>
      <c r="H1558" s="24"/>
      <c r="K1558" s="5"/>
      <c r="L1558" s="23"/>
      <c r="M1558" s="23"/>
      <c r="N1558" s="11"/>
      <c r="O1558" s="18"/>
      <c r="P1558" s="6"/>
      <c r="Q1558" s="25"/>
      <c r="R1558" s="13"/>
      <c r="V1558" s="4"/>
      <c r="W1558" s="33"/>
      <c r="X1558" s="33"/>
      <c r="Y1558" s="33"/>
      <c r="Z1558" s="33"/>
      <c r="AA1558" s="33"/>
      <c r="AB1558" s="33"/>
      <c r="AC1558" s="33"/>
      <c r="AD1558" s="17"/>
      <c r="AE1558" s="13"/>
      <c r="AF1558" s="13"/>
      <c r="AG1558" s="3"/>
      <c r="AH1558" s="22"/>
      <c r="AI1558" s="22"/>
      <c r="AJ1558" s="22"/>
      <c r="AK1558" s="4"/>
      <c r="AL1558" s="36"/>
      <c r="AM1558" s="36"/>
      <c r="AN1558" s="22"/>
    </row>
    <row r="1559" spans="4:40" s="12" customFormat="1" ht="39.75" customHeight="1">
      <c r="D1559" s="35"/>
      <c r="E1559" s="35"/>
      <c r="F1559" s="4"/>
      <c r="H1559" s="24"/>
      <c r="K1559" s="5"/>
      <c r="L1559" s="23"/>
      <c r="M1559" s="23"/>
      <c r="N1559" s="11"/>
      <c r="O1559" s="18"/>
      <c r="P1559" s="6"/>
      <c r="Q1559" s="25"/>
      <c r="R1559" s="13"/>
      <c r="V1559" s="4"/>
      <c r="W1559" s="33"/>
      <c r="X1559" s="33"/>
      <c r="Y1559" s="33"/>
      <c r="Z1559" s="33"/>
      <c r="AA1559" s="33"/>
      <c r="AB1559" s="33"/>
      <c r="AC1559" s="33"/>
      <c r="AD1559" s="17"/>
      <c r="AE1559" s="13"/>
      <c r="AF1559" s="13"/>
      <c r="AG1559" s="3"/>
      <c r="AH1559" s="22"/>
      <c r="AI1559" s="22"/>
      <c r="AJ1559" s="22"/>
      <c r="AK1559" s="4"/>
      <c r="AL1559" s="36"/>
      <c r="AM1559" s="36"/>
      <c r="AN1559" s="22"/>
    </row>
    <row r="1560" spans="4:40" s="12" customFormat="1" ht="39.75" customHeight="1">
      <c r="D1560" s="35"/>
      <c r="E1560" s="35"/>
      <c r="F1560" s="4"/>
      <c r="H1560" s="24"/>
      <c r="K1560" s="5"/>
      <c r="L1560" s="23"/>
      <c r="M1560" s="23"/>
      <c r="N1560" s="11"/>
      <c r="O1560" s="18"/>
      <c r="P1560" s="6"/>
      <c r="Q1560" s="27"/>
      <c r="R1560" s="13"/>
      <c r="V1560" s="4"/>
      <c r="W1560" s="33"/>
      <c r="X1560" s="33"/>
      <c r="Y1560" s="33"/>
      <c r="Z1560" s="33"/>
      <c r="AA1560" s="33"/>
      <c r="AB1560" s="33"/>
      <c r="AC1560" s="33"/>
      <c r="AD1560" s="17"/>
      <c r="AE1560" s="13"/>
      <c r="AF1560" s="13"/>
      <c r="AG1560" s="3"/>
      <c r="AH1560" s="22"/>
      <c r="AI1560" s="22"/>
      <c r="AJ1560" s="22"/>
      <c r="AK1560" s="4"/>
      <c r="AL1560" s="36"/>
      <c r="AM1560" s="36"/>
      <c r="AN1560" s="22"/>
    </row>
    <row r="1561" spans="4:40" s="12" customFormat="1" ht="39.75" customHeight="1">
      <c r="D1561" s="35"/>
      <c r="E1561" s="35"/>
      <c r="F1561" s="4"/>
      <c r="H1561" s="24"/>
      <c r="K1561" s="5"/>
      <c r="L1561" s="23"/>
      <c r="M1561" s="23"/>
      <c r="N1561" s="11"/>
      <c r="O1561" s="18"/>
      <c r="P1561" s="6"/>
      <c r="Q1561" s="27"/>
      <c r="R1561" s="13"/>
      <c r="V1561" s="4"/>
      <c r="W1561" s="33"/>
      <c r="X1561" s="33"/>
      <c r="Y1561" s="33"/>
      <c r="Z1561" s="33"/>
      <c r="AA1561" s="33"/>
      <c r="AB1561" s="33"/>
      <c r="AC1561" s="33"/>
      <c r="AD1561" s="17"/>
      <c r="AE1561" s="13"/>
      <c r="AF1561" s="13"/>
      <c r="AG1561" s="3"/>
      <c r="AH1561" s="22"/>
      <c r="AI1561" s="22"/>
      <c r="AJ1561" s="22"/>
      <c r="AK1561" s="4"/>
      <c r="AL1561" s="36"/>
      <c r="AM1561" s="36"/>
      <c r="AN1561" s="22"/>
    </row>
    <row r="1562" spans="4:40" s="12" customFormat="1" ht="39.75" customHeight="1">
      <c r="D1562" s="35"/>
      <c r="E1562" s="35"/>
      <c r="F1562" s="4"/>
      <c r="H1562" s="24"/>
      <c r="K1562" s="5"/>
      <c r="L1562" s="23"/>
      <c r="M1562" s="23"/>
      <c r="N1562" s="11"/>
      <c r="O1562" s="18"/>
      <c r="P1562" s="6"/>
      <c r="Q1562" s="27"/>
      <c r="R1562" s="13"/>
      <c r="V1562" s="4"/>
      <c r="W1562" s="33"/>
      <c r="X1562" s="33"/>
      <c r="Y1562" s="33"/>
      <c r="Z1562" s="33"/>
      <c r="AA1562" s="33"/>
      <c r="AB1562" s="33"/>
      <c r="AC1562" s="33"/>
      <c r="AD1562" s="17"/>
      <c r="AE1562" s="13"/>
      <c r="AF1562" s="13"/>
      <c r="AG1562" s="3"/>
      <c r="AH1562" s="22"/>
      <c r="AI1562" s="22"/>
      <c r="AJ1562" s="22"/>
      <c r="AK1562" s="4"/>
      <c r="AL1562" s="36"/>
      <c r="AM1562" s="36"/>
      <c r="AN1562" s="22"/>
    </row>
    <row r="1563" spans="4:40" s="12" customFormat="1" ht="39.75" customHeight="1">
      <c r="D1563" s="35"/>
      <c r="E1563" s="35"/>
      <c r="F1563" s="4"/>
      <c r="H1563" s="24"/>
      <c r="K1563" s="5"/>
      <c r="L1563" s="23"/>
      <c r="M1563" s="23"/>
      <c r="N1563" s="11"/>
      <c r="O1563" s="18"/>
      <c r="P1563" s="6"/>
      <c r="Q1563" s="27"/>
      <c r="R1563" s="13"/>
      <c r="V1563" s="4"/>
      <c r="W1563" s="33"/>
      <c r="X1563" s="33"/>
      <c r="Y1563" s="33"/>
      <c r="Z1563" s="33"/>
      <c r="AA1563" s="33"/>
      <c r="AB1563" s="33"/>
      <c r="AC1563" s="33"/>
      <c r="AD1563" s="17"/>
      <c r="AE1563" s="13"/>
      <c r="AF1563" s="13"/>
      <c r="AG1563" s="3"/>
      <c r="AH1563" s="22"/>
      <c r="AI1563" s="22"/>
      <c r="AJ1563" s="22"/>
      <c r="AK1563" s="4"/>
      <c r="AL1563" s="36"/>
      <c r="AM1563" s="36"/>
      <c r="AN1563" s="22"/>
    </row>
    <row r="1564" spans="4:40" s="12" customFormat="1" ht="39.75" customHeight="1">
      <c r="D1564" s="35"/>
      <c r="E1564" s="35"/>
      <c r="F1564" s="4"/>
      <c r="H1564" s="24"/>
      <c r="K1564" s="5"/>
      <c r="L1564" s="23"/>
      <c r="M1564" s="23"/>
      <c r="N1564" s="11"/>
      <c r="O1564" s="18"/>
      <c r="P1564" s="6"/>
      <c r="Q1564" s="25"/>
      <c r="R1564" s="13"/>
      <c r="V1564" s="4"/>
      <c r="W1564" s="33"/>
      <c r="X1564" s="33"/>
      <c r="Y1564" s="33"/>
      <c r="Z1564" s="33"/>
      <c r="AA1564" s="33"/>
      <c r="AB1564" s="33"/>
      <c r="AC1564" s="33"/>
      <c r="AD1564" s="17"/>
      <c r="AE1564" s="13"/>
      <c r="AF1564" s="13"/>
      <c r="AG1564" s="3"/>
      <c r="AH1564" s="22"/>
      <c r="AI1564" s="22"/>
      <c r="AJ1564" s="22"/>
      <c r="AK1564" s="4"/>
      <c r="AL1564" s="36"/>
      <c r="AM1564" s="36"/>
      <c r="AN1564" s="22"/>
    </row>
    <row r="1565" spans="4:40" s="12" customFormat="1" ht="39.75" customHeight="1">
      <c r="D1565" s="35"/>
      <c r="E1565" s="35"/>
      <c r="F1565" s="4"/>
      <c r="H1565" s="24"/>
      <c r="K1565" s="5"/>
      <c r="L1565" s="23"/>
      <c r="M1565" s="23"/>
      <c r="N1565" s="11"/>
      <c r="O1565" s="18"/>
      <c r="P1565" s="6"/>
      <c r="Q1565" s="27"/>
      <c r="R1565" s="13"/>
      <c r="V1565" s="4"/>
      <c r="W1565" s="33"/>
      <c r="X1565" s="33"/>
      <c r="Y1565" s="33"/>
      <c r="Z1565" s="33"/>
      <c r="AA1565" s="33"/>
      <c r="AB1565" s="33"/>
      <c r="AC1565" s="33"/>
      <c r="AD1565" s="17"/>
      <c r="AE1565" s="13"/>
      <c r="AF1565" s="13"/>
      <c r="AG1565" s="3"/>
      <c r="AH1565" s="22"/>
      <c r="AI1565" s="22"/>
      <c r="AJ1565" s="22"/>
      <c r="AK1565" s="4"/>
      <c r="AL1565" s="36"/>
      <c r="AM1565" s="36"/>
      <c r="AN1565" s="22"/>
    </row>
    <row r="1566" spans="4:40" s="12" customFormat="1" ht="39.75" customHeight="1">
      <c r="D1566" s="35"/>
      <c r="E1566" s="35"/>
      <c r="F1566" s="4"/>
      <c r="H1566" s="24"/>
      <c r="K1566" s="5"/>
      <c r="L1566" s="23"/>
      <c r="M1566" s="23"/>
      <c r="N1566" s="11"/>
      <c r="O1566" s="18"/>
      <c r="P1566" s="6"/>
      <c r="Q1566" s="27"/>
      <c r="R1566" s="13"/>
      <c r="V1566" s="4"/>
      <c r="W1566" s="33"/>
      <c r="X1566" s="33"/>
      <c r="Y1566" s="33"/>
      <c r="Z1566" s="33"/>
      <c r="AA1566" s="33"/>
      <c r="AB1566" s="33"/>
      <c r="AC1566" s="33"/>
      <c r="AD1566" s="17"/>
      <c r="AE1566" s="13"/>
      <c r="AF1566" s="13"/>
      <c r="AG1566" s="3"/>
      <c r="AH1566" s="22"/>
      <c r="AI1566" s="22"/>
      <c r="AJ1566" s="22"/>
      <c r="AK1566" s="4"/>
      <c r="AL1566" s="36"/>
      <c r="AM1566" s="36"/>
      <c r="AN1566" s="22"/>
    </row>
    <row r="1567" spans="4:40" s="12" customFormat="1" ht="39.75" customHeight="1">
      <c r="D1567" s="35"/>
      <c r="E1567" s="35"/>
      <c r="F1567" s="4"/>
      <c r="H1567" s="24"/>
      <c r="K1567" s="5"/>
      <c r="L1567" s="23"/>
      <c r="M1567" s="23"/>
      <c r="N1567" s="11"/>
      <c r="O1567" s="18"/>
      <c r="P1567" s="6"/>
      <c r="Q1567" s="27"/>
      <c r="R1567" s="13"/>
      <c r="V1567" s="4"/>
      <c r="W1567" s="33"/>
      <c r="X1567" s="33"/>
      <c r="Y1567" s="33"/>
      <c r="Z1567" s="33"/>
      <c r="AA1567" s="33"/>
      <c r="AB1567" s="33"/>
      <c r="AC1567" s="33"/>
      <c r="AD1567" s="17"/>
      <c r="AE1567" s="13"/>
      <c r="AF1567" s="13"/>
      <c r="AG1567" s="3"/>
      <c r="AH1567" s="22"/>
      <c r="AI1567" s="22"/>
      <c r="AJ1567" s="22"/>
      <c r="AK1567" s="4"/>
      <c r="AL1567" s="36"/>
      <c r="AM1567" s="36"/>
      <c r="AN1567" s="22"/>
    </row>
    <row r="1568" spans="4:40" s="12" customFormat="1" ht="39.75" customHeight="1">
      <c r="D1568" s="35"/>
      <c r="E1568" s="35"/>
      <c r="F1568" s="4"/>
      <c r="H1568" s="24"/>
      <c r="K1568" s="5"/>
      <c r="L1568" s="23"/>
      <c r="M1568" s="23"/>
      <c r="N1568" s="11"/>
      <c r="O1568" s="18"/>
      <c r="P1568" s="6"/>
      <c r="Q1568" s="27"/>
      <c r="R1568" s="13"/>
      <c r="V1568" s="4"/>
      <c r="W1568" s="33"/>
      <c r="X1568" s="33"/>
      <c r="Y1568" s="33"/>
      <c r="Z1568" s="33"/>
      <c r="AA1568" s="33"/>
      <c r="AB1568" s="33"/>
      <c r="AC1568" s="33"/>
      <c r="AD1568" s="17"/>
      <c r="AE1568" s="13"/>
      <c r="AF1568" s="13"/>
      <c r="AG1568" s="3"/>
      <c r="AH1568" s="22"/>
      <c r="AI1568" s="22"/>
      <c r="AJ1568" s="22"/>
      <c r="AK1568" s="4"/>
      <c r="AL1568" s="36"/>
      <c r="AM1568" s="36"/>
      <c r="AN1568" s="22"/>
    </row>
    <row r="1569" spans="4:40" s="12" customFormat="1" ht="39.75" customHeight="1">
      <c r="D1569" s="35"/>
      <c r="E1569" s="35"/>
      <c r="F1569" s="4"/>
      <c r="H1569" s="24"/>
      <c r="K1569" s="5"/>
      <c r="L1569" s="23"/>
      <c r="M1569" s="23"/>
      <c r="N1569" s="11"/>
      <c r="O1569" s="18"/>
      <c r="P1569" s="6"/>
      <c r="Q1569" s="27"/>
      <c r="R1569" s="13"/>
      <c r="V1569" s="4"/>
      <c r="W1569" s="33"/>
      <c r="X1569" s="33"/>
      <c r="Y1569" s="33"/>
      <c r="Z1569" s="33"/>
      <c r="AA1569" s="33"/>
      <c r="AB1569" s="33"/>
      <c r="AC1569" s="33"/>
      <c r="AD1569" s="17"/>
      <c r="AE1569" s="13"/>
      <c r="AF1569" s="13"/>
      <c r="AG1569" s="3"/>
      <c r="AH1569" s="22"/>
      <c r="AI1569" s="22"/>
      <c r="AJ1569" s="22"/>
      <c r="AK1569" s="4"/>
      <c r="AL1569" s="36"/>
      <c r="AM1569" s="36"/>
      <c r="AN1569" s="22"/>
    </row>
    <row r="1570" spans="4:40" s="12" customFormat="1" ht="39.75" customHeight="1">
      <c r="D1570" s="35"/>
      <c r="E1570" s="35"/>
      <c r="F1570" s="4"/>
      <c r="H1570" s="24"/>
      <c r="K1570" s="5"/>
      <c r="L1570" s="23"/>
      <c r="M1570" s="23"/>
      <c r="N1570" s="11"/>
      <c r="O1570" s="18"/>
      <c r="P1570" s="6"/>
      <c r="Q1570" s="27"/>
      <c r="R1570" s="13"/>
      <c r="V1570" s="4"/>
      <c r="W1570" s="33"/>
      <c r="X1570" s="33"/>
      <c r="Y1570" s="33"/>
      <c r="Z1570" s="33"/>
      <c r="AA1570" s="33"/>
      <c r="AB1570" s="33"/>
      <c r="AC1570" s="33"/>
      <c r="AD1570" s="17"/>
      <c r="AE1570" s="13"/>
      <c r="AF1570" s="13"/>
      <c r="AG1570" s="3"/>
      <c r="AH1570" s="22"/>
      <c r="AI1570" s="22"/>
      <c r="AJ1570" s="22"/>
      <c r="AK1570" s="4"/>
      <c r="AL1570" s="36"/>
      <c r="AM1570" s="36"/>
      <c r="AN1570" s="22"/>
    </row>
    <row r="1571" spans="4:40" s="12" customFormat="1" ht="39.75" customHeight="1">
      <c r="D1571" s="35"/>
      <c r="E1571" s="35"/>
      <c r="F1571" s="4"/>
      <c r="H1571" s="24"/>
      <c r="K1571" s="5"/>
      <c r="L1571" s="23"/>
      <c r="M1571" s="23"/>
      <c r="N1571" s="11"/>
      <c r="O1571" s="18"/>
      <c r="P1571" s="6"/>
      <c r="Q1571" s="27"/>
      <c r="R1571" s="13"/>
      <c r="V1571" s="4"/>
      <c r="W1571" s="33"/>
      <c r="X1571" s="33"/>
      <c r="Y1571" s="33"/>
      <c r="Z1571" s="33"/>
      <c r="AA1571" s="33"/>
      <c r="AB1571" s="33"/>
      <c r="AC1571" s="33"/>
      <c r="AD1571" s="17"/>
      <c r="AE1571" s="13"/>
      <c r="AF1571" s="13"/>
      <c r="AG1571" s="3"/>
      <c r="AH1571" s="22"/>
      <c r="AI1571" s="22"/>
      <c r="AJ1571" s="22"/>
      <c r="AK1571" s="4"/>
      <c r="AL1571" s="36"/>
      <c r="AM1571" s="36"/>
      <c r="AN1571" s="22"/>
    </row>
    <row r="1572" spans="4:40" s="12" customFormat="1" ht="39.75" customHeight="1">
      <c r="D1572" s="35"/>
      <c r="E1572" s="35"/>
      <c r="F1572" s="4"/>
      <c r="H1572" s="24"/>
      <c r="K1572" s="5"/>
      <c r="L1572" s="23"/>
      <c r="M1572" s="23"/>
      <c r="N1572" s="11"/>
      <c r="O1572" s="18"/>
      <c r="P1572" s="6"/>
      <c r="Q1572" s="27"/>
      <c r="R1572" s="13"/>
      <c r="V1572" s="4"/>
      <c r="W1572" s="33"/>
      <c r="X1572" s="33"/>
      <c r="Y1572" s="33"/>
      <c r="Z1572" s="33"/>
      <c r="AA1572" s="33"/>
      <c r="AB1572" s="33"/>
      <c r="AC1572" s="33"/>
      <c r="AD1572" s="17"/>
      <c r="AE1572" s="13"/>
      <c r="AF1572" s="13"/>
      <c r="AG1572" s="3"/>
      <c r="AH1572" s="22"/>
      <c r="AI1572" s="22"/>
      <c r="AJ1572" s="22"/>
      <c r="AK1572" s="4"/>
      <c r="AL1572" s="36"/>
      <c r="AM1572" s="36"/>
      <c r="AN1572" s="22"/>
    </row>
    <row r="1573" spans="4:40" s="12" customFormat="1" ht="39.75" customHeight="1">
      <c r="D1573" s="35"/>
      <c r="E1573" s="35"/>
      <c r="F1573" s="4"/>
      <c r="H1573" s="24"/>
      <c r="K1573" s="5"/>
      <c r="L1573" s="23"/>
      <c r="M1573" s="23"/>
      <c r="N1573" s="11"/>
      <c r="O1573" s="18"/>
      <c r="P1573" s="6"/>
      <c r="Q1573" s="27"/>
      <c r="R1573" s="13"/>
      <c r="V1573" s="4"/>
      <c r="W1573" s="33"/>
      <c r="X1573" s="33"/>
      <c r="Y1573" s="33"/>
      <c r="Z1573" s="33"/>
      <c r="AA1573" s="33"/>
      <c r="AB1573" s="33"/>
      <c r="AC1573" s="33"/>
      <c r="AD1573" s="17"/>
      <c r="AE1573" s="13"/>
      <c r="AF1573" s="13"/>
      <c r="AG1573" s="3"/>
      <c r="AH1573" s="22"/>
      <c r="AI1573" s="22"/>
      <c r="AJ1573" s="22"/>
      <c r="AK1573" s="4"/>
      <c r="AL1573" s="36"/>
      <c r="AM1573" s="36"/>
      <c r="AN1573" s="22"/>
    </row>
    <row r="1574" spans="4:40" s="12" customFormat="1" ht="39.75" customHeight="1">
      <c r="D1574" s="35"/>
      <c r="E1574" s="35"/>
      <c r="F1574" s="4"/>
      <c r="H1574" s="24"/>
      <c r="K1574" s="5"/>
      <c r="L1574" s="23"/>
      <c r="M1574" s="23"/>
      <c r="N1574" s="11"/>
      <c r="O1574" s="18"/>
      <c r="P1574" s="6"/>
      <c r="Q1574" s="27"/>
      <c r="R1574" s="13"/>
      <c r="V1574" s="4"/>
      <c r="W1574" s="33"/>
      <c r="X1574" s="33"/>
      <c r="Y1574" s="33"/>
      <c r="Z1574" s="33"/>
      <c r="AA1574" s="33"/>
      <c r="AB1574" s="33"/>
      <c r="AC1574" s="33"/>
      <c r="AD1574" s="17"/>
      <c r="AE1574" s="13"/>
      <c r="AF1574" s="13"/>
      <c r="AG1574" s="3"/>
      <c r="AH1574" s="22"/>
      <c r="AI1574" s="22"/>
      <c r="AJ1574" s="22"/>
      <c r="AK1574" s="4"/>
      <c r="AL1574" s="36"/>
      <c r="AM1574" s="36"/>
      <c r="AN1574" s="22"/>
    </row>
    <row r="1575" spans="4:40" s="12" customFormat="1" ht="39.75" customHeight="1">
      <c r="D1575" s="35"/>
      <c r="E1575" s="35"/>
      <c r="F1575" s="4"/>
      <c r="H1575" s="24"/>
      <c r="K1575" s="5"/>
      <c r="L1575" s="23"/>
      <c r="M1575" s="23"/>
      <c r="N1575" s="11"/>
      <c r="O1575" s="18"/>
      <c r="P1575" s="6"/>
      <c r="Q1575" s="27"/>
      <c r="R1575" s="13"/>
      <c r="V1575" s="4"/>
      <c r="W1575" s="33"/>
      <c r="X1575" s="33"/>
      <c r="Y1575" s="33"/>
      <c r="Z1575" s="33"/>
      <c r="AA1575" s="33"/>
      <c r="AB1575" s="33"/>
      <c r="AC1575" s="33"/>
      <c r="AD1575" s="17"/>
      <c r="AE1575" s="13"/>
      <c r="AF1575" s="13"/>
      <c r="AG1575" s="3"/>
      <c r="AH1575" s="22"/>
      <c r="AI1575" s="22"/>
      <c r="AJ1575" s="22"/>
      <c r="AK1575" s="4"/>
      <c r="AL1575" s="36"/>
      <c r="AM1575" s="36"/>
      <c r="AN1575" s="22"/>
    </row>
  </sheetData>
  <printOptions/>
  <pageMargins left="0.5" right="0.5" top="0.5" bottom="0.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E123"/>
  <sheetViews>
    <sheetView workbookViewId="0" topLeftCell="A34">
      <selection activeCell="A40" sqref="A40"/>
    </sheetView>
  </sheetViews>
  <sheetFormatPr defaultColWidth="9.140625" defaultRowHeight="12.75"/>
  <cols>
    <col min="1" max="1" width="16.7109375" style="130" customWidth="1"/>
    <col min="2" max="2" width="29.7109375" style="130" customWidth="1"/>
    <col min="3" max="3" width="30.140625" style="130" customWidth="1"/>
    <col min="4" max="4" width="30.28125" style="130" customWidth="1"/>
    <col min="5" max="5" width="29.421875" style="130" customWidth="1"/>
    <col min="6" max="16384" width="9.140625" style="130" customWidth="1"/>
  </cols>
  <sheetData>
    <row r="1" s="129" customFormat="1" ht="12.75">
      <c r="A1" s="128" t="s">
        <v>2006</v>
      </c>
    </row>
    <row r="2" s="136" customFormat="1" ht="12.75">
      <c r="A2" s="136" t="s">
        <v>2008</v>
      </c>
    </row>
    <row r="3" s="136" customFormat="1" ht="12.75">
      <c r="A3" s="136" t="s">
        <v>126</v>
      </c>
    </row>
    <row r="4" s="136" customFormat="1" ht="12.75">
      <c r="A4" s="136" t="s">
        <v>152</v>
      </c>
    </row>
    <row r="5" s="136" customFormat="1" ht="12.75">
      <c r="A5" s="136" t="s">
        <v>2003</v>
      </c>
    </row>
    <row r="6" s="136" customFormat="1" ht="12.75"/>
    <row r="7" spans="1:5" s="129" customFormat="1" ht="12.75">
      <c r="A7" s="129" t="s">
        <v>2004</v>
      </c>
      <c r="B7" s="129" t="s">
        <v>1976</v>
      </c>
      <c r="C7" s="129" t="s">
        <v>1975</v>
      </c>
      <c r="D7" s="129" t="s">
        <v>1953</v>
      </c>
      <c r="E7" s="129" t="s">
        <v>2007</v>
      </c>
    </row>
    <row r="8" s="136" customFormat="1" ht="12.75"/>
    <row r="9" spans="1:5" s="137" customFormat="1" ht="12.75">
      <c r="A9" s="137" t="s">
        <v>1949</v>
      </c>
      <c r="B9" s="137" t="s">
        <v>137</v>
      </c>
      <c r="C9" s="137" t="s">
        <v>123</v>
      </c>
      <c r="D9" s="137" t="s">
        <v>133</v>
      </c>
      <c r="E9" s="137" t="s">
        <v>133</v>
      </c>
    </row>
    <row r="10" spans="2:3" s="136" customFormat="1" ht="12.75">
      <c r="B10" s="136" t="s">
        <v>135</v>
      </c>
      <c r="C10" s="136" t="s">
        <v>127</v>
      </c>
    </row>
    <row r="11" spans="2:3" s="136" customFormat="1" ht="12.75">
      <c r="B11" s="136" t="s">
        <v>136</v>
      </c>
      <c r="C11" s="136" t="s">
        <v>2009</v>
      </c>
    </row>
    <row r="12" s="136" customFormat="1" ht="12.75"/>
    <row r="13" spans="1:5" s="137" customFormat="1" ht="12.75">
      <c r="A13" s="137" t="s">
        <v>1952</v>
      </c>
      <c r="B13" s="137" t="s">
        <v>138</v>
      </c>
      <c r="C13" s="137" t="s">
        <v>1996</v>
      </c>
      <c r="D13" s="137" t="s">
        <v>1997</v>
      </c>
      <c r="E13" s="137" t="s">
        <v>1992</v>
      </c>
    </row>
    <row r="14" spans="2:5" s="136" customFormat="1" ht="12.75">
      <c r="B14" s="136" t="s">
        <v>116</v>
      </c>
      <c r="C14" s="136" t="s">
        <v>114</v>
      </c>
      <c r="D14" s="136" t="s">
        <v>1956</v>
      </c>
      <c r="E14" s="136" t="s">
        <v>112</v>
      </c>
    </row>
    <row r="15" spans="2:5" s="136" customFormat="1" ht="12.75">
      <c r="B15" s="136" t="s">
        <v>119</v>
      </c>
      <c r="C15" s="136" t="s">
        <v>1977</v>
      </c>
      <c r="D15" s="136" t="s">
        <v>1962</v>
      </c>
      <c r="E15" s="136" t="s">
        <v>141</v>
      </c>
    </row>
    <row r="16" spans="2:5" s="136" customFormat="1" ht="12.75">
      <c r="B16" s="136" t="s">
        <v>2001</v>
      </c>
      <c r="C16" s="136" t="s">
        <v>131</v>
      </c>
      <c r="D16" s="136" t="s">
        <v>1986</v>
      </c>
      <c r="E16" s="136" t="s">
        <v>1979</v>
      </c>
    </row>
    <row r="17" spans="2:4" s="136" customFormat="1" ht="12.75">
      <c r="B17" s="136" t="s">
        <v>148</v>
      </c>
      <c r="C17" s="136" t="s">
        <v>153</v>
      </c>
      <c r="D17" s="136" t="s">
        <v>140</v>
      </c>
    </row>
    <row r="18" spans="2:3" s="136" customFormat="1" ht="12.75">
      <c r="B18" s="136" t="s">
        <v>125</v>
      </c>
      <c r="C18" s="136" t="s">
        <v>154</v>
      </c>
    </row>
    <row r="19" s="136" customFormat="1" ht="12.75">
      <c r="C19" s="136" t="s">
        <v>121</v>
      </c>
    </row>
    <row r="20" s="136" customFormat="1" ht="12.75"/>
    <row r="21" spans="1:5" s="137" customFormat="1" ht="12.75">
      <c r="A21" s="137" t="s">
        <v>1950</v>
      </c>
      <c r="B21" s="137" t="s">
        <v>122</v>
      </c>
      <c r="C21" s="137" t="s">
        <v>1994</v>
      </c>
      <c r="D21" s="137" t="s">
        <v>1995</v>
      </c>
      <c r="E21" s="137" t="s">
        <v>1998</v>
      </c>
    </row>
    <row r="22" spans="2:5" s="136" customFormat="1" ht="12.75">
      <c r="B22" s="136" t="s">
        <v>1958</v>
      </c>
      <c r="C22" s="136" t="s">
        <v>2000</v>
      </c>
      <c r="D22" s="136" t="s">
        <v>1955</v>
      </c>
      <c r="E22" s="136" t="s">
        <v>2005</v>
      </c>
    </row>
    <row r="23" spans="2:5" s="136" customFormat="1" ht="12.75">
      <c r="B23" s="136" t="s">
        <v>1966</v>
      </c>
      <c r="C23" s="136" t="s">
        <v>143</v>
      </c>
      <c r="D23" s="136" t="s">
        <v>1999</v>
      </c>
      <c r="E23" s="136" t="s">
        <v>1967</v>
      </c>
    </row>
    <row r="24" spans="2:5" s="136" customFormat="1" ht="12.75">
      <c r="B24" s="136" t="s">
        <v>1972</v>
      </c>
      <c r="C24" s="136" t="s">
        <v>117</v>
      </c>
      <c r="D24" s="136" t="s">
        <v>144</v>
      </c>
      <c r="E24" s="136" t="s">
        <v>115</v>
      </c>
    </row>
    <row r="25" spans="2:4" s="136" customFormat="1" ht="12.75">
      <c r="B25" s="136" t="s">
        <v>128</v>
      </c>
      <c r="C25" s="136" t="s">
        <v>150</v>
      </c>
      <c r="D25" s="136" t="s">
        <v>145</v>
      </c>
    </row>
    <row r="26" spans="2:4" s="136" customFormat="1" ht="12.75">
      <c r="B26" s="136" t="s">
        <v>130</v>
      </c>
      <c r="C26" s="136" t="s">
        <v>1984</v>
      </c>
      <c r="D26" s="136" t="s">
        <v>146</v>
      </c>
    </row>
    <row r="27" spans="2:4" s="136" customFormat="1" ht="12.75">
      <c r="B27" s="136" t="s">
        <v>1978</v>
      </c>
      <c r="C27" s="136" t="s">
        <v>1991</v>
      </c>
      <c r="D27" s="136" t="s">
        <v>147</v>
      </c>
    </row>
    <row r="28" s="136" customFormat="1" ht="12.75">
      <c r="B28" s="136" t="s">
        <v>113</v>
      </c>
    </row>
    <row r="29" s="136" customFormat="1" ht="12.75"/>
    <row r="30" spans="1:5" s="137" customFormat="1" ht="12.75">
      <c r="A30" s="137" t="s">
        <v>1952</v>
      </c>
      <c r="B30" s="137" t="s">
        <v>132</v>
      </c>
      <c r="C30" s="137" t="s">
        <v>1957</v>
      </c>
      <c r="D30" s="137" t="s">
        <v>1993</v>
      </c>
      <c r="E30" s="137" t="s">
        <v>1988</v>
      </c>
    </row>
    <row r="31" spans="2:5" s="136" customFormat="1" ht="12.75">
      <c r="B31" s="136" t="s">
        <v>149</v>
      </c>
      <c r="C31" s="136" t="s">
        <v>2002</v>
      </c>
      <c r="D31" s="136" t="s">
        <v>151</v>
      </c>
      <c r="E31" s="136" t="s">
        <v>1959</v>
      </c>
    </row>
    <row r="32" spans="3:5" s="136" customFormat="1" ht="12.75">
      <c r="C32" s="136" t="s">
        <v>142</v>
      </c>
      <c r="D32" s="136" t="s">
        <v>1954</v>
      </c>
      <c r="E32" s="136" t="s">
        <v>1968</v>
      </c>
    </row>
    <row r="33" spans="3:5" s="136" customFormat="1" ht="12.75">
      <c r="C33" s="136" t="s">
        <v>1961</v>
      </c>
      <c r="D33" s="136" t="s">
        <v>1963</v>
      </c>
      <c r="E33" s="136" t="s">
        <v>1969</v>
      </c>
    </row>
    <row r="34" spans="3:5" s="136" customFormat="1" ht="12.75">
      <c r="C34" s="136" t="s">
        <v>1980</v>
      </c>
      <c r="D34" s="136" t="s">
        <v>1971</v>
      </c>
      <c r="E34" s="136" t="s">
        <v>1970</v>
      </c>
    </row>
    <row r="35" spans="3:5" s="136" customFormat="1" ht="12.75">
      <c r="C35" s="136" t="s">
        <v>120</v>
      </c>
      <c r="D35" s="136" t="s">
        <v>118</v>
      </c>
      <c r="E35" s="136" t="s">
        <v>1974</v>
      </c>
    </row>
    <row r="36" spans="3:5" s="136" customFormat="1" ht="12.75">
      <c r="C36" s="136" t="s">
        <v>124</v>
      </c>
      <c r="D36" s="136" t="s">
        <v>1981</v>
      </c>
      <c r="E36" s="136" t="s">
        <v>1982</v>
      </c>
    </row>
    <row r="37" spans="3:4" s="136" customFormat="1" ht="12.75">
      <c r="C37" s="136" t="s">
        <v>139</v>
      </c>
      <c r="D37" s="136" t="s">
        <v>1987</v>
      </c>
    </row>
    <row r="38" s="136" customFormat="1" ht="12.75"/>
    <row r="39" spans="1:5" s="137" customFormat="1" ht="12.75">
      <c r="A39" s="137" t="s">
        <v>1951</v>
      </c>
      <c r="B39" s="137" t="s">
        <v>132</v>
      </c>
      <c r="C39" s="137" t="s">
        <v>132</v>
      </c>
      <c r="D39" s="137" t="s">
        <v>2010</v>
      </c>
      <c r="E39" s="137" t="s">
        <v>111</v>
      </c>
    </row>
    <row r="40" spans="3:5" s="136" customFormat="1" ht="12.75">
      <c r="C40" s="136" t="s">
        <v>134</v>
      </c>
      <c r="D40" s="136" t="s">
        <v>1964</v>
      </c>
      <c r="E40" s="136" t="s">
        <v>1965</v>
      </c>
    </row>
    <row r="41" spans="4:5" s="136" customFormat="1" ht="12.75">
      <c r="D41" s="136" t="s">
        <v>1985</v>
      </c>
      <c r="E41" s="136" t="s">
        <v>1973</v>
      </c>
    </row>
    <row r="42" spans="4:5" s="136" customFormat="1" ht="12.75">
      <c r="D42" s="136" t="s">
        <v>1989</v>
      </c>
      <c r="E42" s="136" t="s">
        <v>129</v>
      </c>
    </row>
    <row r="43" s="136" customFormat="1" ht="12.75"/>
    <row r="44" s="136" customFormat="1" ht="12.75"/>
    <row r="45" s="136" customFormat="1" ht="12.75"/>
    <row r="46" s="135" customFormat="1" ht="12.75"/>
    <row r="47" s="135" customFormat="1" ht="12.75"/>
    <row r="48" s="135" customFormat="1" ht="12.75"/>
    <row r="49" s="135" customFormat="1" ht="12.75"/>
    <row r="50" s="135" customFormat="1" ht="12.75"/>
    <row r="51" s="135" customFormat="1" ht="12.75"/>
    <row r="52" s="135" customFormat="1" ht="12.75"/>
    <row r="53" s="135" customFormat="1" ht="12.75"/>
    <row r="54" s="135" customFormat="1" ht="12.75"/>
    <row r="55" s="135" customFormat="1" ht="12.75"/>
    <row r="56" s="135" customFormat="1" ht="12.75"/>
    <row r="57" s="135" customFormat="1" ht="12.75"/>
    <row r="58" s="135" customFormat="1" ht="12.75"/>
    <row r="59" s="135" customFormat="1" ht="12.75"/>
    <row r="60" s="135" customFormat="1" ht="12.75"/>
    <row r="61" s="135" customFormat="1" ht="12.75"/>
    <row r="62" s="135" customFormat="1" ht="12.75"/>
    <row r="63" s="135" customFormat="1" ht="12.75"/>
    <row r="64" s="135" customFormat="1" ht="12.75"/>
    <row r="65" s="135" customFormat="1" ht="12.75"/>
    <row r="66" s="135" customFormat="1" ht="12.75"/>
    <row r="67" s="135" customFormat="1" ht="12.75"/>
    <row r="68" s="135" customFormat="1" ht="12.75"/>
    <row r="69" s="135" customFormat="1" ht="12.75"/>
    <row r="70" s="135" customFormat="1" ht="12.75"/>
    <row r="71" s="135" customFormat="1" ht="12.75"/>
    <row r="72" s="135" customFormat="1" ht="12.75"/>
    <row r="73" s="135" customFormat="1" ht="12.75"/>
    <row r="74" s="135" customFormat="1" ht="12.75"/>
    <row r="75" s="135" customFormat="1" ht="12.75"/>
    <row r="76" s="135" customFormat="1" ht="12.75"/>
    <row r="77" s="135" customFormat="1" ht="12.75"/>
    <row r="78" s="135" customFormat="1" ht="12.75"/>
    <row r="79" s="135" customFormat="1" ht="12.75"/>
    <row r="80" s="135" customFormat="1" ht="12.75"/>
    <row r="81" s="135" customFormat="1" ht="12.75"/>
    <row r="82" s="135" customFormat="1" ht="12.75"/>
    <row r="83" s="135" customFormat="1" ht="12.75"/>
    <row r="84" s="135" customFormat="1" ht="12.75"/>
    <row r="85" s="135" customFormat="1" ht="12.75"/>
    <row r="86" s="135" customFormat="1" ht="12.75"/>
    <row r="87" s="135" customFormat="1" ht="12.75"/>
    <row r="88" s="135" customFormat="1" ht="12.75"/>
    <row r="89" s="135" customFormat="1" ht="12.75"/>
    <row r="90" s="135" customFormat="1" ht="12.75"/>
    <row r="91" s="135" customFormat="1" ht="12.75"/>
    <row r="92" s="135" customFormat="1" ht="12.75"/>
    <row r="93" s="135" customFormat="1" ht="12.75"/>
    <row r="94" s="135" customFormat="1" ht="12.75"/>
    <row r="95" s="135" customFormat="1" ht="12.75"/>
    <row r="102" s="129" customFormat="1" ht="12.75"/>
    <row r="104" s="131" customFormat="1" ht="12.75"/>
    <row r="105" s="133" customFormat="1" ht="12.75"/>
    <row r="106" ht="12.75">
      <c r="B106" s="133"/>
    </row>
    <row r="108" s="131" customFormat="1" ht="12.75"/>
    <row r="116" s="131" customFormat="1" ht="12.75"/>
    <row r="123" ht="12.75">
      <c r="B123" s="132"/>
    </row>
    <row r="125" s="131" customFormat="1" ht="12.75"/>
    <row r="134" s="131" customFormat="1" ht="12.75"/>
  </sheetData>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B1:B67"/>
  <sheetViews>
    <sheetView workbookViewId="0" topLeftCell="A1">
      <selection activeCell="M21" sqref="M21"/>
    </sheetView>
  </sheetViews>
  <sheetFormatPr defaultColWidth="9.140625" defaultRowHeight="12.75"/>
  <sheetData>
    <row r="1" ht="12.75">
      <c r="B1" t="s">
        <v>2013</v>
      </c>
    </row>
    <row r="34" ht="12.75">
      <c r="B34" t="s">
        <v>2011</v>
      </c>
    </row>
    <row r="67" ht="12.75">
      <c r="B67" t="s">
        <v>2012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campbell</cp:lastModifiedBy>
  <cp:lastPrinted>2013-08-26T02:53:14Z</cp:lastPrinted>
  <dcterms:created xsi:type="dcterms:W3CDTF">2004-10-19T19:07:23Z</dcterms:created>
  <dcterms:modified xsi:type="dcterms:W3CDTF">2016-07-14T21:29:47Z</dcterms:modified>
  <cp:category/>
  <cp:version/>
  <cp:contentType/>
  <cp:contentStatus/>
</cp:coreProperties>
</file>